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2005" sheetId="1" r:id="rId1"/>
  </sheets>
  <definedNames>
    <definedName name="_xlnm.Print_Area" localSheetId="0">'MIP2005'!$A$1:$BA$51</definedName>
    <definedName name="MIPC">'MIP2005'!$A$1:$BA$51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<sst xmlns="http://schemas.openxmlformats.org/spreadsheetml/2006/main" count="112" uniqueCount="77">
  <si>
    <t>( En miles de bolivianos)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</si>
  <si>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</si>
  <si>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</si>
  <si>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</si>
  <si>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</si>
  <si>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</si>
  <si>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</si>
  <si>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</si>
  <si>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</si>
  <si>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</si>
  <si>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</si>
  <si>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</si>
  <si>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</si>
  <si>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</si>
  <si>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</si>
  <si>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</si>
  <si>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</si>
  <si>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</si>
  <si>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</si>
  <si>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</si>
  <si>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</si>
  <si>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</si>
  <si>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</si>
  <si>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</si>
  <si>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</si>
  <si>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</si>
  <si>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</si>
  <si>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</si>
  <si>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</si>
  <si>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</si>
  <si>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</si>
  <si>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</si>
  <si>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</si>
  <si>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</si>
  <si>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</si>
  <si>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</si>
  <si>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</si>
  <si>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</si>
  <si>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</si>
  <si>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</si>
  <si>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</si>
  <si>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</si>
  <si>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</si>
  <si>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</si>
  <si>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</si>
  <si>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</si>
  <si>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</si>
  <si>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</si>
  <si>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</si>
  <si>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</si>
  <si>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</si>
  <si>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</si>
  <si>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</si>
  <si>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</si>
  <si>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</si>
  <si>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</si>
  <si>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</si>
  <si>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</si>
  <si>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</si>
  <si>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</si>
  <si>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</si>
  <si>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</si>
  <si>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</si>
  <si>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</si>
  <si>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</si>
  <si>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t>(p): Preliminar</t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</si>
  <si>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</si>
  <si>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</si>
  <si>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</si>
  <si>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</si>
  <si>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</si>
  <si>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</si>
  <si>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</si>
  <si>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</si>
  <si>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</si>
  <si>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</si>
  <si>
    <t>B O L I V I A :  M A T R I Z   D E   I N S U M O - P R O D U C T O  2 0 0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</si>
</sst>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Courier"/>
      <family val="3"/>
    </font>
    <font>
      <b/>
      <sz val="8"/>
      <color indexed="8"/>
      <name val="Arial Narrow"/>
      <family val="2"/>
    </font>
    <font>
      <sz val="9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b/>
      <sz val="6"/>
      <color indexed="8"/>
      <name val="Arial Narrow"/>
      <family val="2"/>
    </font>
    <font>
      <b/>
      <sz val="8"/>
      <color indexed="8"/>
      <name val="Arial"/>
      <family val="2"/>
    </font>
    <font>
      <b/>
      <sz val="7"/>
      <color indexed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2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</cellStyleXfs>
  <cellXfs count="71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/>
    <xf numFmtId="37" fontId="4" fillId="0" borderId="12" xfId="0" applyNumberFormat="1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 wrapText="1"/>
    </xf>
    <xf numFmtId="37" fontId="6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37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0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 wrapText="1"/>
    </xf>
    <xf numFmtId="10" fontId="4" fillId="0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37" fontId="7" fillId="0" borderId="13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center" vertical="center" wrapText="1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37" fontId="7" fillId="0" borderId="16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37" fontId="7" fillId="0" borderId="18" xfId="0" applyNumberFormat="1" applyFont="1" applyFill="1" applyBorder="1" applyAlignment="1" applyProtection="1">
      <alignment horizontal="center" vertical="center" wrapText="1"/>
    </xf>
    <xf numFmtId="37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4572000" y="962025"/>
          <a:ext cx="98107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3" name="WordArt 12"/>
        <xdr:cNvSpPr>
          <a:spLocks noChangeArrowheads="1" noChangeShapeType="1" noTextEdit="1"/>
        </xdr:cNvSpPr>
      </xdr:nvSpPr>
      <xdr:spPr bwMode="auto">
        <a:xfrm>
          <a:off x="5400675" y="371475"/>
          <a:ext cx="1362075" cy="142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/>
          <a:r>
            <a:rPr lang="es-ES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showGridLines="0" tabSelected="1" zoomScale="90" zoomScaleNormal="90" workbookViewId="0">
      <selection activeCell="A2" sqref="A2"/>
    </sheetView>
  </sheetViews>
  <sheetFormatPr baseColWidth="10" defaultColWidth="12.77734375" defaultRowHeight="12.75" x14ac:dyDescent="0.25"/>
  <cols>
    <col min="1" max="7" width="7.5546875" style="69" customWidth="1"/>
    <col min="8" max="8" width="27.77734375" style="70" customWidth="1"/>
    <col min="9" max="52" width="7.5546875" style="69" customWidth="1"/>
    <col min="53" max="53" width="3.33203125" style="69" customWidth="1"/>
    <col min="54" max="54" width="1.6640625" style="69" customWidth="1"/>
    <col min="55" max="55" width="7.77734375" style="69" customWidth="1"/>
    <col min="56" max="16384" width="12.77734375" style="69"/>
  </cols>
  <sheetData>
    <row r="1" spans="1:54" s="6" customFormat="1" ht="13.5" x14ac:dyDescent="0.25">
      <c r="A1" s="1" t="s">
        <v>76</v>
      </c>
      <c r="B1" s="2"/>
      <c r="C1" s="2"/>
      <c r="D1" s="2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5"/>
      <c r="AU1" s="5"/>
      <c r="AV1" s="5"/>
      <c r="AW1" s="5"/>
      <c r="AX1" s="5"/>
      <c r="AY1" s="5"/>
      <c r="AZ1" s="3"/>
      <c r="BA1" s="3"/>
      <c r="BB1" s="3"/>
    </row>
    <row r="2" spans="1:54" s="6" customFormat="1" ht="13.5" x14ac:dyDescent="0.25">
      <c r="A2" s="1" t="s">
        <v>0</v>
      </c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"/>
      <c r="AU2" s="5"/>
      <c r="AV2" s="5"/>
      <c r="AW2" s="5"/>
      <c r="AX2" s="5"/>
      <c r="AY2" s="5"/>
      <c r="AZ2" s="3"/>
      <c r="BA2" s="3"/>
      <c r="BB2" s="3"/>
    </row>
    <row r="3" spans="1:54" s="6" customFormat="1" ht="11.25" x14ac:dyDescent="0.15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10"/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8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8" t="s">
        <v>33</v>
      </c>
      <c r="AI3" s="7" t="s">
        <v>34</v>
      </c>
      <c r="AJ3" s="8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8" t="s">
        <v>43</v>
      </c>
      <c r="AS3" s="9" t="s">
        <v>44</v>
      </c>
      <c r="AT3" s="11" t="s">
        <v>45</v>
      </c>
      <c r="AU3" s="12"/>
      <c r="AV3" s="12"/>
      <c r="AW3" s="12"/>
      <c r="AX3" s="12"/>
      <c r="AY3" s="13"/>
      <c r="AZ3" s="9" t="s">
        <v>46</v>
      </c>
      <c r="BA3" s="14" t="s">
        <v>47</v>
      </c>
      <c r="BB3" s="3"/>
    </row>
    <row r="4" spans="1:54" s="23" customFormat="1" ht="8.25" x14ac:dyDescent="0.2">
      <c r="A4" s="15"/>
      <c r="B4" s="15"/>
      <c r="C4" s="15"/>
      <c r="D4" s="16"/>
      <c r="E4" s="15"/>
      <c r="F4" s="15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5"/>
      <c r="AJ4" s="16"/>
      <c r="AK4" s="15"/>
      <c r="AL4" s="15"/>
      <c r="AM4" s="15"/>
      <c r="AN4" s="15"/>
      <c r="AO4" s="15"/>
      <c r="AP4" s="15"/>
      <c r="AQ4" s="15"/>
      <c r="AR4" s="16"/>
      <c r="AS4" s="17"/>
      <c r="AT4" s="19" t="s">
        <v>48</v>
      </c>
      <c r="AU4" s="20"/>
      <c r="AV4" s="15" t="s">
        <v>49</v>
      </c>
      <c r="AW4" s="15" t="s">
        <v>50</v>
      </c>
      <c r="AX4" s="16" t="s">
        <v>51</v>
      </c>
      <c r="AY4" s="9" t="s">
        <v>52</v>
      </c>
      <c r="AZ4" s="17"/>
      <c r="BA4" s="21"/>
      <c r="BB4" s="22"/>
    </row>
    <row r="5" spans="1:54" s="6" customFormat="1" ht="42.75" customHeight="1" x14ac:dyDescent="0.15">
      <c r="A5" s="24"/>
      <c r="B5" s="24"/>
      <c r="C5" s="24"/>
      <c r="D5" s="25"/>
      <c r="E5" s="24"/>
      <c r="F5" s="24"/>
      <c r="G5" s="26"/>
      <c r="H5" s="2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4"/>
      <c r="AJ5" s="25"/>
      <c r="AK5" s="24"/>
      <c r="AL5" s="24"/>
      <c r="AM5" s="24"/>
      <c r="AN5" s="24"/>
      <c r="AO5" s="24"/>
      <c r="AP5" s="24"/>
      <c r="AQ5" s="24"/>
      <c r="AR5" s="25"/>
      <c r="AS5" s="26"/>
      <c r="AT5" s="28" t="s">
        <v>53</v>
      </c>
      <c r="AU5" s="28" t="s">
        <v>54</v>
      </c>
      <c r="AV5" s="24"/>
      <c r="AW5" s="24"/>
      <c r="AX5" s="25"/>
      <c r="AY5" s="26"/>
      <c r="AZ5" s="26"/>
      <c r="BA5" s="29"/>
      <c r="BB5" s="30"/>
    </row>
    <row r="6" spans="1:54" s="36" customFormat="1" x14ac:dyDescent="0.2">
      <c r="A6" s="31">
        <v>5407011.7795798182</v>
      </c>
      <c r="B6" s="31">
        <v>439241.09928267152</v>
      </c>
      <c r="C6" s="31">
        <v>25746.720999999998</v>
      </c>
      <c r="D6" s="31">
        <v>1773.4951823222</v>
      </c>
      <c r="E6" s="31">
        <v>6344.4436915954948</v>
      </c>
      <c r="F6" s="31">
        <v>1126310.5548117629</v>
      </c>
      <c r="G6" s="31">
        <v>7006428.0935481703</v>
      </c>
      <c r="H6" s="32" t="s">
        <v>8</v>
      </c>
      <c r="I6" s="31">
        <v>673293.42922829429</v>
      </c>
      <c r="J6" s="31">
        <v>0</v>
      </c>
      <c r="K6" s="31">
        <v>0</v>
      </c>
      <c r="L6" s="31">
        <v>522579.99301064899</v>
      </c>
      <c r="M6" s="31">
        <v>0</v>
      </c>
      <c r="N6" s="31">
        <v>0</v>
      </c>
      <c r="O6" s="31">
        <v>0</v>
      </c>
      <c r="P6" s="31">
        <v>5632.0429167708844</v>
      </c>
      <c r="Q6" s="31">
        <v>0</v>
      </c>
      <c r="R6" s="31">
        <v>1642905.5877747885</v>
      </c>
      <c r="S6" s="31">
        <v>21432.651560406935</v>
      </c>
      <c r="T6" s="31">
        <v>138894.65947021166</v>
      </c>
      <c r="U6" s="31">
        <v>108201.80085450242</v>
      </c>
      <c r="V6" s="31">
        <v>0</v>
      </c>
      <c r="W6" s="31">
        <v>611.85696983715309</v>
      </c>
      <c r="X6" s="31">
        <v>0</v>
      </c>
      <c r="Y6" s="31">
        <v>0</v>
      </c>
      <c r="Z6" s="31">
        <v>1438.8864135533688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115044.12019743444</v>
      </c>
      <c r="AO6" s="31">
        <v>153223.78786985826</v>
      </c>
      <c r="AP6" s="31">
        <v>0</v>
      </c>
      <c r="AQ6" s="31">
        <v>161756.14896075381</v>
      </c>
      <c r="AR6" s="31">
        <v>0</v>
      </c>
      <c r="AS6" s="31">
        <v>3545014.9652270605</v>
      </c>
      <c r="AT6" s="31">
        <v>3550243.8114757943</v>
      </c>
      <c r="AU6" s="31">
        <v>0</v>
      </c>
      <c r="AV6" s="31">
        <v>4367.8069819950288</v>
      </c>
      <c r="AW6" s="31">
        <v>-465185.39687727956</v>
      </c>
      <c r="AX6" s="31">
        <v>371986.90674060007</v>
      </c>
      <c r="AY6" s="33">
        <v>3461413.1283211103</v>
      </c>
      <c r="AZ6" s="31">
        <v>7006428.0935481703</v>
      </c>
      <c r="BA6" s="34" t="s">
        <v>55</v>
      </c>
      <c r="BB6" s="35"/>
    </row>
    <row r="7" spans="1:54" s="36" customFormat="1" x14ac:dyDescent="0.2">
      <c r="A7" s="31">
        <v>2984043.8276926023</v>
      </c>
      <c r="B7" s="31">
        <v>349195.43599999999</v>
      </c>
      <c r="C7" s="31">
        <v>457.81599999999997</v>
      </c>
      <c r="D7" s="31">
        <v>495.90406530614894</v>
      </c>
      <c r="E7" s="31">
        <v>4718.0751324523271</v>
      </c>
      <c r="F7" s="31">
        <v>235567.54578939735</v>
      </c>
      <c r="G7" s="31">
        <v>3574478.6046797582</v>
      </c>
      <c r="H7" s="32" t="s">
        <v>9</v>
      </c>
      <c r="I7" s="31">
        <v>0</v>
      </c>
      <c r="J7" s="31">
        <v>479319.82024247845</v>
      </c>
      <c r="K7" s="31">
        <v>0</v>
      </c>
      <c r="L7" s="31">
        <v>41302.68100149867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91382.280638018288</v>
      </c>
      <c r="T7" s="31">
        <v>2117655.0519725499</v>
      </c>
      <c r="U7" s="31">
        <v>14148.490717460669</v>
      </c>
      <c r="V7" s="31">
        <v>25164.968939386981</v>
      </c>
      <c r="W7" s="31">
        <v>80311.303561394467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2849284.5970727876</v>
      </c>
      <c r="AT7" s="31">
        <v>13975.585944350332</v>
      </c>
      <c r="AU7" s="31">
        <v>0</v>
      </c>
      <c r="AV7" s="31">
        <v>20782.16842262241</v>
      </c>
      <c r="AW7" s="31">
        <v>191300.03910329449</v>
      </c>
      <c r="AX7" s="31">
        <v>499136.21413670265</v>
      </c>
      <c r="AY7" s="33">
        <v>725194.00760696991</v>
      </c>
      <c r="AZ7" s="31">
        <v>3574478.6046797573</v>
      </c>
      <c r="BA7" s="34" t="s">
        <v>56</v>
      </c>
      <c r="BB7" s="35"/>
    </row>
    <row r="8" spans="1:54" s="36" customFormat="1" x14ac:dyDescent="0.2">
      <c r="A8" s="31">
        <v>385381.20497741009</v>
      </c>
      <c r="B8" s="31">
        <v>0</v>
      </c>
      <c r="C8" s="31">
        <v>0</v>
      </c>
      <c r="D8" s="31">
        <v>0</v>
      </c>
      <c r="E8" s="31">
        <v>0</v>
      </c>
      <c r="F8" s="31">
        <v>30773.810890736851</v>
      </c>
      <c r="G8" s="31">
        <v>416155.01586814696</v>
      </c>
      <c r="H8" s="32" t="s">
        <v>10</v>
      </c>
      <c r="I8" s="31">
        <v>0</v>
      </c>
      <c r="J8" s="31">
        <v>0</v>
      </c>
      <c r="K8" s="31">
        <v>3147.0212871002363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475.45196242028612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3622.4732495205226</v>
      </c>
      <c r="AT8" s="31">
        <v>323199.11108322971</v>
      </c>
      <c r="AU8" s="31">
        <v>0</v>
      </c>
      <c r="AV8" s="31">
        <v>0</v>
      </c>
      <c r="AW8" s="31">
        <v>0</v>
      </c>
      <c r="AX8" s="31">
        <v>89333.431535396725</v>
      </c>
      <c r="AY8" s="33">
        <v>412532.54261862644</v>
      </c>
      <c r="AZ8" s="31">
        <v>416155.01586814696</v>
      </c>
      <c r="BA8" s="34" t="s">
        <v>57</v>
      </c>
      <c r="BB8" s="35"/>
    </row>
    <row r="9" spans="1:54" s="36" customFormat="1" x14ac:dyDescent="0.2">
      <c r="A9" s="31">
        <v>3400166.050769404</v>
      </c>
      <c r="B9" s="31">
        <v>27669.603999999999</v>
      </c>
      <c r="C9" s="31">
        <v>1050.5029999999999</v>
      </c>
      <c r="D9" s="31">
        <v>70.81925397295052</v>
      </c>
      <c r="E9" s="31">
        <v>9473.7010254339057</v>
      </c>
      <c r="F9" s="31">
        <v>434284.24418942962</v>
      </c>
      <c r="G9" s="31">
        <v>3872714.9222382405</v>
      </c>
      <c r="H9" s="32" t="s">
        <v>11</v>
      </c>
      <c r="I9" s="31">
        <v>0</v>
      </c>
      <c r="J9" s="31">
        <v>0</v>
      </c>
      <c r="K9" s="31">
        <v>0</v>
      </c>
      <c r="L9" s="31">
        <v>21573.147823544954</v>
      </c>
      <c r="M9" s="31">
        <v>0</v>
      </c>
      <c r="N9" s="31">
        <v>0</v>
      </c>
      <c r="O9" s="31">
        <v>0</v>
      </c>
      <c r="P9" s="31">
        <v>2635578.6979068164</v>
      </c>
      <c r="Q9" s="31">
        <v>249872.42079586041</v>
      </c>
      <c r="R9" s="31">
        <v>17138.430747673498</v>
      </c>
      <c r="S9" s="31">
        <v>0</v>
      </c>
      <c r="T9" s="31">
        <v>44478.150145601001</v>
      </c>
      <c r="U9" s="31">
        <v>0</v>
      </c>
      <c r="V9" s="31">
        <v>0</v>
      </c>
      <c r="W9" s="31">
        <v>14407.805005118696</v>
      </c>
      <c r="X9" s="31">
        <v>0</v>
      </c>
      <c r="Y9" s="31">
        <v>0</v>
      </c>
      <c r="Z9" s="31">
        <v>859.79526065063123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8194.8217033941892</v>
      </c>
      <c r="AP9" s="31">
        <v>0</v>
      </c>
      <c r="AQ9" s="31">
        <v>53004.953651147938</v>
      </c>
      <c r="AR9" s="31">
        <v>0</v>
      </c>
      <c r="AS9" s="31">
        <v>3045108.2230398078</v>
      </c>
      <c r="AT9" s="31">
        <v>472664.20538839285</v>
      </c>
      <c r="AU9" s="31">
        <v>0</v>
      </c>
      <c r="AV9" s="31">
        <v>128391.3768062415</v>
      </c>
      <c r="AW9" s="31">
        <v>116345.14958371417</v>
      </c>
      <c r="AX9" s="31">
        <v>110205.96742008375</v>
      </c>
      <c r="AY9" s="33">
        <v>827606.69919843227</v>
      </c>
      <c r="AZ9" s="31">
        <v>3872714.92223824</v>
      </c>
      <c r="BA9" s="34" t="s">
        <v>58</v>
      </c>
      <c r="BB9" s="35"/>
    </row>
    <row r="10" spans="1:54" s="36" customFormat="1" x14ac:dyDescent="0.2">
      <c r="A10" s="31">
        <v>926302.67230909283</v>
      </c>
      <c r="B10" s="31">
        <v>18885.081999999999</v>
      </c>
      <c r="C10" s="31">
        <v>470.584</v>
      </c>
      <c r="D10" s="31">
        <v>122.27106383403154</v>
      </c>
      <c r="E10" s="31">
        <v>29163.096132934879</v>
      </c>
      <c r="F10" s="31">
        <v>249041.3974414682</v>
      </c>
      <c r="G10" s="31">
        <v>1223985.1029473299</v>
      </c>
      <c r="H10" s="32" t="s">
        <v>12</v>
      </c>
      <c r="I10" s="31">
        <v>59581.712825515191</v>
      </c>
      <c r="J10" s="31">
        <v>31225.940764626219</v>
      </c>
      <c r="K10" s="31">
        <v>0</v>
      </c>
      <c r="L10" s="31">
        <v>5630.312713387576</v>
      </c>
      <c r="M10" s="31">
        <v>20188.914943954933</v>
      </c>
      <c r="N10" s="31">
        <v>7714.7286389684896</v>
      </c>
      <c r="O10" s="31">
        <v>113837.62456505417</v>
      </c>
      <c r="P10" s="31">
        <v>3612.906819085285</v>
      </c>
      <c r="Q10" s="31">
        <v>0</v>
      </c>
      <c r="R10" s="31">
        <v>0</v>
      </c>
      <c r="S10" s="31">
        <v>17118.709891942286</v>
      </c>
      <c r="T10" s="31">
        <v>0</v>
      </c>
      <c r="U10" s="31">
        <v>0</v>
      </c>
      <c r="V10" s="31">
        <v>0</v>
      </c>
      <c r="W10" s="31">
        <v>50638.088605443045</v>
      </c>
      <c r="X10" s="31">
        <v>455278.64697470638</v>
      </c>
      <c r="Y10" s="31">
        <v>10192.136552297445</v>
      </c>
      <c r="Z10" s="31">
        <v>57152.464802333991</v>
      </c>
      <c r="AA10" s="31">
        <v>0</v>
      </c>
      <c r="AB10" s="31">
        <v>0</v>
      </c>
      <c r="AC10" s="31">
        <v>11586.740858532408</v>
      </c>
      <c r="AD10" s="31">
        <v>0</v>
      </c>
      <c r="AE10" s="31">
        <v>0</v>
      </c>
      <c r="AF10" s="31">
        <v>0</v>
      </c>
      <c r="AG10" s="31">
        <v>148359.14774771212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30046.055214711061</v>
      </c>
      <c r="AP10" s="31">
        <v>0</v>
      </c>
      <c r="AQ10" s="31">
        <v>17274.145751945918</v>
      </c>
      <c r="AR10" s="31">
        <v>0</v>
      </c>
      <c r="AS10" s="31">
        <v>1039438.2776702165</v>
      </c>
      <c r="AT10" s="31">
        <v>67922.415076824283</v>
      </c>
      <c r="AU10" s="31">
        <v>0</v>
      </c>
      <c r="AV10" s="31">
        <v>23653.776465037725</v>
      </c>
      <c r="AW10" s="31">
        <v>0</v>
      </c>
      <c r="AX10" s="31">
        <v>92970.633735251351</v>
      </c>
      <c r="AY10" s="33">
        <v>184546.82527711336</v>
      </c>
      <c r="AZ10" s="31">
        <v>1223985.1029473299</v>
      </c>
      <c r="BA10" s="34" t="s">
        <v>59</v>
      </c>
      <c r="BB10" s="35"/>
    </row>
    <row r="11" spans="1:54" s="36" customFormat="1" x14ac:dyDescent="0.2">
      <c r="A11" s="31">
        <v>11966052.763427421</v>
      </c>
      <c r="B11" s="31">
        <v>26.375</v>
      </c>
      <c r="C11" s="31">
        <v>2.6390000000000002</v>
      </c>
      <c r="D11" s="31">
        <v>293435.95</v>
      </c>
      <c r="E11" s="31">
        <v>4925093.5599705996</v>
      </c>
      <c r="F11" s="31">
        <v>0</v>
      </c>
      <c r="G11" s="31">
        <v>17184611.287398022</v>
      </c>
      <c r="H11" s="32" t="s">
        <v>13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1912260.7952444884</v>
      </c>
      <c r="O11" s="31">
        <v>0</v>
      </c>
      <c r="P11" s="31">
        <v>0</v>
      </c>
      <c r="Q11" s="31">
        <v>0</v>
      </c>
      <c r="R11" s="31">
        <v>0</v>
      </c>
      <c r="S11" s="31">
        <v>337670.46062005474</v>
      </c>
      <c r="T11" s="31">
        <v>204558.54700612699</v>
      </c>
      <c r="U11" s="31">
        <v>90088.703742448779</v>
      </c>
      <c r="V11" s="31">
        <v>0</v>
      </c>
      <c r="W11" s="31">
        <v>32971.138221190879</v>
      </c>
      <c r="X11" s="31">
        <v>0</v>
      </c>
      <c r="Y11" s="31">
        <v>0</v>
      </c>
      <c r="Z11" s="31">
        <v>11640.070317841202</v>
      </c>
      <c r="AA11" s="31">
        <v>2513697.9542048718</v>
      </c>
      <c r="AB11" s="31">
        <v>622465.32558334165</v>
      </c>
      <c r="AC11" s="31">
        <v>0</v>
      </c>
      <c r="AD11" s="31">
        <v>0</v>
      </c>
      <c r="AE11" s="31">
        <v>0</v>
      </c>
      <c r="AF11" s="31">
        <v>582773.44238282123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6308126.4373231856</v>
      </c>
      <c r="AT11" s="31">
        <v>0</v>
      </c>
      <c r="AU11" s="31">
        <v>0</v>
      </c>
      <c r="AV11" s="31">
        <v>222343.59083999999</v>
      </c>
      <c r="AW11" s="31">
        <v>190663.91823483485</v>
      </c>
      <c r="AX11" s="31">
        <v>10463477.341</v>
      </c>
      <c r="AY11" s="33">
        <v>10876484.850074835</v>
      </c>
      <c r="AZ11" s="31">
        <v>17184611.287398022</v>
      </c>
      <c r="BA11" s="34" t="s">
        <v>60</v>
      </c>
      <c r="BB11" s="35"/>
    </row>
    <row r="12" spans="1:54" s="36" customFormat="1" x14ac:dyDescent="0.2">
      <c r="A12" s="31">
        <v>3900989.9613553723</v>
      </c>
      <c r="B12" s="31">
        <v>23407.54</v>
      </c>
      <c r="C12" s="31">
        <v>1207.172</v>
      </c>
      <c r="D12" s="31">
        <v>132038.24992861281</v>
      </c>
      <c r="E12" s="31">
        <v>127006.320011374</v>
      </c>
      <c r="F12" s="31">
        <v>217530.55642591775</v>
      </c>
      <c r="G12" s="31">
        <v>4402179.7997212773</v>
      </c>
      <c r="H12" s="32" t="s">
        <v>14</v>
      </c>
      <c r="I12" s="31">
        <v>0</v>
      </c>
      <c r="J12" s="31">
        <v>0</v>
      </c>
      <c r="K12" s="31">
        <v>0</v>
      </c>
      <c r="L12" s="31">
        <v>4255.8898531909772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6151.4141036981937</v>
      </c>
      <c r="AA12" s="31">
        <v>0</v>
      </c>
      <c r="AB12" s="31">
        <v>158953.8052920893</v>
      </c>
      <c r="AC12" s="31">
        <v>929945.07007399935</v>
      </c>
      <c r="AD12" s="31">
        <v>0</v>
      </c>
      <c r="AE12" s="31">
        <v>29376.719261978265</v>
      </c>
      <c r="AF12" s="31">
        <v>0</v>
      </c>
      <c r="AG12" s="31">
        <v>383890.37735024263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1512573.2759351986</v>
      </c>
      <c r="AT12" s="31">
        <v>0</v>
      </c>
      <c r="AU12" s="31">
        <v>0</v>
      </c>
      <c r="AV12" s="31">
        <v>0</v>
      </c>
      <c r="AW12" s="31">
        <v>-200819.19668452043</v>
      </c>
      <c r="AX12" s="31">
        <v>3090425.7204705989</v>
      </c>
      <c r="AY12" s="33">
        <v>2889606.5237860787</v>
      </c>
      <c r="AZ12" s="31">
        <v>4402179.7997212773</v>
      </c>
      <c r="BA12" s="34">
        <v>7</v>
      </c>
      <c r="BB12" s="35"/>
    </row>
    <row r="13" spans="1:54" s="36" customFormat="1" x14ac:dyDescent="0.2">
      <c r="A13" s="31">
        <v>4413859.5007385137</v>
      </c>
      <c r="B13" s="31">
        <v>42121.584999999999</v>
      </c>
      <c r="C13" s="31">
        <v>1836.374</v>
      </c>
      <c r="D13" s="31">
        <v>80337.170527742594</v>
      </c>
      <c r="E13" s="31">
        <v>80943.260141023144</v>
      </c>
      <c r="F13" s="31">
        <v>725394.57056008221</v>
      </c>
      <c r="G13" s="31">
        <v>5344492.4609673619</v>
      </c>
      <c r="H13" s="32" t="s">
        <v>15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58777.229171895284</v>
      </c>
      <c r="Q13" s="31">
        <v>0</v>
      </c>
      <c r="R13" s="31">
        <v>15273.581929721671</v>
      </c>
      <c r="S13" s="31">
        <v>0</v>
      </c>
      <c r="T13" s="31">
        <v>28544.573224576845</v>
      </c>
      <c r="U13" s="31">
        <v>0</v>
      </c>
      <c r="V13" s="31">
        <v>0</v>
      </c>
      <c r="W13" s="31">
        <v>110236.27321617499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162244.55613488419</v>
      </c>
      <c r="AO13" s="31">
        <v>469987.95350973512</v>
      </c>
      <c r="AP13" s="31">
        <v>0</v>
      </c>
      <c r="AQ13" s="31">
        <v>34944.70325004695</v>
      </c>
      <c r="AR13" s="31">
        <v>0</v>
      </c>
      <c r="AS13" s="31">
        <v>880008.87043703499</v>
      </c>
      <c r="AT13" s="31">
        <v>4444041.505252922</v>
      </c>
      <c r="AU13" s="31">
        <v>0</v>
      </c>
      <c r="AV13" s="31">
        <v>0</v>
      </c>
      <c r="AW13" s="31">
        <v>0</v>
      </c>
      <c r="AX13" s="31">
        <v>20442.114491131859</v>
      </c>
      <c r="AY13" s="33">
        <v>4464483.619744054</v>
      </c>
      <c r="AZ13" s="31">
        <v>5344492.4901810884</v>
      </c>
      <c r="BA13" s="37">
        <v>8</v>
      </c>
      <c r="BB13" s="35"/>
    </row>
    <row r="14" spans="1:54" s="36" customFormat="1" x14ac:dyDescent="0.2">
      <c r="A14" s="31">
        <v>1154266.9750438987</v>
      </c>
      <c r="B14" s="31">
        <v>157098.245</v>
      </c>
      <c r="C14" s="31">
        <v>4137.01</v>
      </c>
      <c r="D14" s="31">
        <v>74906.168242156447</v>
      </c>
      <c r="E14" s="31">
        <v>8861.6806297407566</v>
      </c>
      <c r="F14" s="31">
        <v>208690.55723776176</v>
      </c>
      <c r="G14" s="31">
        <v>1607960.6361535576</v>
      </c>
      <c r="H14" s="32" t="s">
        <v>16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6172.3758877115752</v>
      </c>
      <c r="R14" s="31">
        <v>35866.938161646744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50520.32215386023</v>
      </c>
      <c r="AO14" s="31">
        <v>111621.75868831886</v>
      </c>
      <c r="AP14" s="31">
        <v>0</v>
      </c>
      <c r="AQ14" s="31">
        <v>26700.682698651533</v>
      </c>
      <c r="AR14" s="31">
        <v>0</v>
      </c>
      <c r="AS14" s="31">
        <v>230882.07759018894</v>
      </c>
      <c r="AT14" s="31">
        <v>1300348.1335609842</v>
      </c>
      <c r="AU14" s="31">
        <v>0</v>
      </c>
      <c r="AV14" s="31">
        <v>0</v>
      </c>
      <c r="AW14" s="31">
        <v>34750.238258249345</v>
      </c>
      <c r="AX14" s="31">
        <v>41980.169827349913</v>
      </c>
      <c r="AY14" s="33">
        <v>1377078.5416465835</v>
      </c>
      <c r="AZ14" s="31">
        <v>1607960.6192367724</v>
      </c>
      <c r="BA14" s="37">
        <v>9</v>
      </c>
      <c r="BB14" s="35"/>
    </row>
    <row r="15" spans="1:54" s="36" customFormat="1" x14ac:dyDescent="0.2">
      <c r="A15" s="31">
        <v>4117471.1903346339</v>
      </c>
      <c r="B15" s="31">
        <v>333525.24826910684</v>
      </c>
      <c r="C15" s="31">
        <v>20639.789000000001</v>
      </c>
      <c r="D15" s="31">
        <v>143147.3000340588</v>
      </c>
      <c r="E15" s="31">
        <v>30838.649976913348</v>
      </c>
      <c r="F15" s="31">
        <v>626334.94138841843</v>
      </c>
      <c r="G15" s="31">
        <v>5271957.1190031311</v>
      </c>
      <c r="H15" s="32" t="s">
        <v>17</v>
      </c>
      <c r="I15" s="31">
        <v>0</v>
      </c>
      <c r="J15" s="31">
        <v>0</v>
      </c>
      <c r="K15" s="31">
        <v>0</v>
      </c>
      <c r="L15" s="31">
        <v>19616.27686639845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845321.85615713813</v>
      </c>
      <c r="S15" s="31">
        <v>0</v>
      </c>
      <c r="T15" s="31">
        <v>141257.18588091043</v>
      </c>
      <c r="U15" s="31">
        <v>8184.1039782715143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116152.50317957529</v>
      </c>
      <c r="AO15" s="31">
        <v>206357.02560202003</v>
      </c>
      <c r="AP15" s="31">
        <v>0</v>
      </c>
      <c r="AQ15" s="31">
        <v>73027.106253558988</v>
      </c>
      <c r="AR15" s="31">
        <v>0</v>
      </c>
      <c r="AS15" s="31">
        <v>1409916.0579178729</v>
      </c>
      <c r="AT15" s="31">
        <v>3114348.231957803</v>
      </c>
      <c r="AU15" s="31">
        <v>0</v>
      </c>
      <c r="AV15" s="31">
        <v>0</v>
      </c>
      <c r="AW15" s="31">
        <v>34031.36973690374</v>
      </c>
      <c r="AX15" s="31">
        <v>713661.46046953811</v>
      </c>
      <c r="AY15" s="33">
        <v>3862041.0621642452</v>
      </c>
      <c r="AZ15" s="31">
        <v>5271957.1200821176</v>
      </c>
      <c r="BA15" s="37">
        <v>10</v>
      </c>
      <c r="BB15" s="35"/>
    </row>
    <row r="16" spans="1:54" s="36" customFormat="1" x14ac:dyDescent="0.2">
      <c r="A16" s="31">
        <v>1032688.6463965769</v>
      </c>
      <c r="B16" s="31">
        <v>153468.45300000001</v>
      </c>
      <c r="C16" s="31">
        <v>4420.9949999999999</v>
      </c>
      <c r="D16" s="31">
        <v>36980.550000000003</v>
      </c>
      <c r="E16" s="31">
        <v>6695.8</v>
      </c>
      <c r="F16" s="31">
        <v>239752.70986165424</v>
      </c>
      <c r="G16" s="31">
        <v>1474007.1542582312</v>
      </c>
      <c r="H16" s="32" t="s">
        <v>18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67171.170929581014</v>
      </c>
      <c r="R16" s="31">
        <v>23744.819970493296</v>
      </c>
      <c r="S16" s="31">
        <v>42872.679371019767</v>
      </c>
      <c r="T16" s="31">
        <v>65798.037880726552</v>
      </c>
      <c r="U16" s="31">
        <v>100890.61081614096</v>
      </c>
      <c r="V16" s="31">
        <v>29.842944019409543</v>
      </c>
      <c r="W16" s="31">
        <v>0</v>
      </c>
      <c r="X16" s="31">
        <v>0</v>
      </c>
      <c r="Y16" s="31">
        <v>0</v>
      </c>
      <c r="Z16" s="31">
        <v>474.4831079501626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13134.7137121945</v>
      </c>
      <c r="AO16" s="31">
        <v>32564.768841408746</v>
      </c>
      <c r="AP16" s="31">
        <v>0</v>
      </c>
      <c r="AQ16" s="31">
        <v>22380.466549876259</v>
      </c>
      <c r="AR16" s="31">
        <v>0</v>
      </c>
      <c r="AS16" s="31">
        <v>369061.59412341064</v>
      </c>
      <c r="AT16" s="31">
        <v>949426.98641637457</v>
      </c>
      <c r="AU16" s="31">
        <v>0</v>
      </c>
      <c r="AV16" s="31">
        <v>0</v>
      </c>
      <c r="AW16" s="31">
        <v>0</v>
      </c>
      <c r="AX16" s="31">
        <v>155518.5760799039</v>
      </c>
      <c r="AY16" s="33">
        <v>1104945.5624962784</v>
      </c>
      <c r="AZ16" s="31">
        <v>1474007.1566196892</v>
      </c>
      <c r="BA16" s="37">
        <v>11</v>
      </c>
      <c r="BB16" s="35"/>
    </row>
    <row r="17" spans="1:54" s="36" customFormat="1" x14ac:dyDescent="0.2">
      <c r="A17" s="31">
        <v>4104375.0714179524</v>
      </c>
      <c r="B17" s="31">
        <v>810728.83239428385</v>
      </c>
      <c r="C17" s="31">
        <v>12020.235999999999</v>
      </c>
      <c r="D17" s="31">
        <v>77072.66</v>
      </c>
      <c r="E17" s="31">
        <v>12345.65</v>
      </c>
      <c r="F17" s="31">
        <v>866693.06897464232</v>
      </c>
      <c r="G17" s="31">
        <v>5883235.5187868783</v>
      </c>
      <c r="H17" s="32" t="s">
        <v>19</v>
      </c>
      <c r="I17" s="31">
        <v>0</v>
      </c>
      <c r="J17" s="31">
        <v>0</v>
      </c>
      <c r="K17" s="31">
        <v>0</v>
      </c>
      <c r="L17" s="31">
        <v>491164.84538490704</v>
      </c>
      <c r="M17" s="31">
        <v>4518.9046201145911</v>
      </c>
      <c r="N17" s="31">
        <v>0</v>
      </c>
      <c r="O17" s="31">
        <v>0</v>
      </c>
      <c r="P17" s="31">
        <v>28183.42076915193</v>
      </c>
      <c r="Q17" s="31">
        <v>26397.45025891958</v>
      </c>
      <c r="R17" s="31">
        <v>34883.805201595496</v>
      </c>
      <c r="S17" s="31">
        <v>28812.261012755211</v>
      </c>
      <c r="T17" s="31">
        <v>8329.3382398810172</v>
      </c>
      <c r="U17" s="31">
        <v>58345.16097063684</v>
      </c>
      <c r="V17" s="31">
        <v>0</v>
      </c>
      <c r="W17" s="31">
        <v>0</v>
      </c>
      <c r="X17" s="31">
        <v>0</v>
      </c>
      <c r="Y17" s="31">
        <v>0</v>
      </c>
      <c r="Z17" s="31">
        <v>31061.00481801002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37909.504877548054</v>
      </c>
      <c r="AO17" s="31">
        <v>102308.93257932935</v>
      </c>
      <c r="AP17" s="31">
        <v>0</v>
      </c>
      <c r="AQ17" s="31">
        <v>33372.493951736826</v>
      </c>
      <c r="AR17" s="31">
        <v>0</v>
      </c>
      <c r="AS17" s="31">
        <v>885287.12268458598</v>
      </c>
      <c r="AT17" s="31">
        <v>1050528.3023726856</v>
      </c>
      <c r="AU17" s="31">
        <v>0</v>
      </c>
      <c r="AV17" s="31">
        <v>0</v>
      </c>
      <c r="AW17" s="31">
        <v>123020.8023</v>
      </c>
      <c r="AX17" s="31">
        <v>3824399.2914033239</v>
      </c>
      <c r="AY17" s="33">
        <v>4997948.3960760096</v>
      </c>
      <c r="AZ17" s="31">
        <v>5883235.5187605955</v>
      </c>
      <c r="BA17" s="37">
        <v>12</v>
      </c>
      <c r="BB17" s="35"/>
    </row>
    <row r="18" spans="1:54" s="36" customFormat="1" x14ac:dyDescent="0.2">
      <c r="A18" s="31">
        <v>2697421.657477513</v>
      </c>
      <c r="B18" s="31">
        <v>184030.152</v>
      </c>
      <c r="C18" s="31">
        <v>6293.5039999999999</v>
      </c>
      <c r="D18" s="31">
        <v>105010.10013782294</v>
      </c>
      <c r="E18" s="31">
        <v>300086.8899938605</v>
      </c>
      <c r="F18" s="31">
        <v>394076.46960062586</v>
      </c>
      <c r="G18" s="31">
        <v>3686918.7732098224</v>
      </c>
      <c r="H18" s="32" t="s">
        <v>20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52009.719446715513</v>
      </c>
      <c r="V18" s="31">
        <v>23.483609719330275</v>
      </c>
      <c r="W18" s="31">
        <v>1915.6249791426253</v>
      </c>
      <c r="X18" s="31">
        <v>0</v>
      </c>
      <c r="Y18" s="31">
        <v>0</v>
      </c>
      <c r="Z18" s="31">
        <v>1649.575278183122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8011.3742193001781</v>
      </c>
      <c r="AL18" s="31">
        <v>0</v>
      </c>
      <c r="AM18" s="31">
        <v>0</v>
      </c>
      <c r="AN18" s="31">
        <v>323555.27041655581</v>
      </c>
      <c r="AO18" s="31">
        <v>1282309.8865721254</v>
      </c>
      <c r="AP18" s="31">
        <v>0</v>
      </c>
      <c r="AQ18" s="31">
        <v>20418.564348566182</v>
      </c>
      <c r="AR18" s="31">
        <v>0</v>
      </c>
      <c r="AS18" s="31">
        <v>1689893.498870308</v>
      </c>
      <c r="AT18" s="31">
        <v>1565458.323592098</v>
      </c>
      <c r="AU18" s="31">
        <v>0</v>
      </c>
      <c r="AV18" s="31">
        <v>0</v>
      </c>
      <c r="AW18" s="31">
        <v>144680.20885663154</v>
      </c>
      <c r="AX18" s="31">
        <v>286886.74520591431</v>
      </c>
      <c r="AY18" s="33">
        <v>1997025.2776546439</v>
      </c>
      <c r="AZ18" s="31">
        <v>3686918.7765249517</v>
      </c>
      <c r="BA18" s="37">
        <v>13</v>
      </c>
      <c r="BB18" s="35"/>
    </row>
    <row r="19" spans="1:54" s="36" customFormat="1" x14ac:dyDescent="0.2">
      <c r="A19" s="31">
        <v>199117.863985412</v>
      </c>
      <c r="B19" s="31">
        <v>82228.836298809125</v>
      </c>
      <c r="C19" s="31">
        <v>1738.75</v>
      </c>
      <c r="D19" s="31">
        <v>19449.449582867303</v>
      </c>
      <c r="E19" s="31">
        <v>34371.809950468261</v>
      </c>
      <c r="F19" s="31">
        <v>47295.197</v>
      </c>
      <c r="G19" s="31">
        <v>384201.90681755671</v>
      </c>
      <c r="H19" s="32" t="s">
        <v>21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66980.161748119237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66980.161748119237</v>
      </c>
      <c r="AT19" s="31">
        <v>274129.54806943744</v>
      </c>
      <c r="AU19" s="31">
        <v>0</v>
      </c>
      <c r="AV19" s="31">
        <v>0</v>
      </c>
      <c r="AW19" s="31">
        <v>37780</v>
      </c>
      <c r="AX19" s="31">
        <v>5312.1970000000001</v>
      </c>
      <c r="AY19" s="33">
        <v>317221.74506943743</v>
      </c>
      <c r="AZ19" s="31">
        <v>384201.90681755671</v>
      </c>
      <c r="BA19" s="37">
        <v>14</v>
      </c>
      <c r="BB19" s="35"/>
    </row>
    <row r="20" spans="1:54" s="36" customFormat="1" x14ac:dyDescent="0.2">
      <c r="A20" s="31">
        <v>2516879.1335791219</v>
      </c>
      <c r="B20" s="31">
        <v>1233484.2223077843</v>
      </c>
      <c r="C20" s="31">
        <v>34392.324999999997</v>
      </c>
      <c r="D20" s="31">
        <v>170223.6394960091</v>
      </c>
      <c r="E20" s="31">
        <v>31266.390097815402</v>
      </c>
      <c r="F20" s="31">
        <v>648556.81200000003</v>
      </c>
      <c r="G20" s="31">
        <v>4634802.5224807309</v>
      </c>
      <c r="H20" s="32" t="s">
        <v>22</v>
      </c>
      <c r="I20" s="31">
        <v>0</v>
      </c>
      <c r="J20" s="31">
        <v>0</v>
      </c>
      <c r="K20" s="31">
        <v>0</v>
      </c>
      <c r="L20" s="31">
        <v>0</v>
      </c>
      <c r="M20" s="31">
        <v>2800.0151437757781</v>
      </c>
      <c r="N20" s="31">
        <v>63971.227329345362</v>
      </c>
      <c r="O20" s="31">
        <v>24892.22680156599</v>
      </c>
      <c r="P20" s="31">
        <v>4635.17830032235</v>
      </c>
      <c r="Q20" s="31">
        <v>1190.2537905832294</v>
      </c>
      <c r="R20" s="31">
        <v>126177.34116318841</v>
      </c>
      <c r="S20" s="31">
        <v>53631.236116466549</v>
      </c>
      <c r="T20" s="31">
        <v>52161.366301827555</v>
      </c>
      <c r="U20" s="31">
        <v>23936.875774031967</v>
      </c>
      <c r="V20" s="31">
        <v>763.73962225710591</v>
      </c>
      <c r="W20" s="31">
        <v>684053.81465541967</v>
      </c>
      <c r="X20" s="31">
        <v>26224.352345140011</v>
      </c>
      <c r="Y20" s="31">
        <v>33373.602770194972</v>
      </c>
      <c r="Z20" s="31">
        <v>30229.936061163786</v>
      </c>
      <c r="AA20" s="31">
        <v>1279.6553429004914</v>
      </c>
      <c r="AB20" s="31">
        <v>5165.5128591710309</v>
      </c>
      <c r="AC20" s="31">
        <v>366.80064629140264</v>
      </c>
      <c r="AD20" s="31">
        <v>6732.9046607857854</v>
      </c>
      <c r="AE20" s="31">
        <v>15223.810802005994</v>
      </c>
      <c r="AF20" s="31">
        <v>9891.9775440527446</v>
      </c>
      <c r="AG20" s="31">
        <v>14375.394097175726</v>
      </c>
      <c r="AH20" s="31">
        <v>65945.788440987148</v>
      </c>
      <c r="AI20" s="31">
        <v>73908.179014631125</v>
      </c>
      <c r="AJ20" s="31">
        <v>14572.080659523957</v>
      </c>
      <c r="AK20" s="31">
        <v>13817.057474383524</v>
      </c>
      <c r="AL20" s="31">
        <v>20112.821944434436</v>
      </c>
      <c r="AM20" s="31">
        <v>0</v>
      </c>
      <c r="AN20" s="31">
        <v>132163.98654957666</v>
      </c>
      <c r="AO20" s="31">
        <v>26946.402889016124</v>
      </c>
      <c r="AP20" s="31">
        <v>0</v>
      </c>
      <c r="AQ20" s="31">
        <v>363166.91022332979</v>
      </c>
      <c r="AR20" s="31">
        <v>0</v>
      </c>
      <c r="AS20" s="31">
        <v>1891710.4493235487</v>
      </c>
      <c r="AT20" s="31">
        <v>1950797.261157182</v>
      </c>
      <c r="AU20" s="31">
        <v>0</v>
      </c>
      <c r="AV20" s="31">
        <v>0</v>
      </c>
      <c r="AW20" s="31">
        <v>-195226</v>
      </c>
      <c r="AX20" s="31">
        <v>987520.81200000003</v>
      </c>
      <c r="AY20" s="33">
        <v>2743092.073157182</v>
      </c>
      <c r="AZ20" s="31">
        <v>4634802.5224807309</v>
      </c>
      <c r="BA20" s="37">
        <v>15</v>
      </c>
      <c r="BB20" s="35"/>
    </row>
    <row r="21" spans="1:54" s="36" customFormat="1" x14ac:dyDescent="0.2">
      <c r="A21" s="31">
        <v>2075544.8065460348</v>
      </c>
      <c r="B21" s="31">
        <v>83984.08014547202</v>
      </c>
      <c r="C21" s="31">
        <v>3601.498</v>
      </c>
      <c r="D21" s="31">
        <v>35202.172678171955</v>
      </c>
      <c r="E21" s="31">
        <v>17791.368609323839</v>
      </c>
      <c r="F21" s="31">
        <v>360973.15</v>
      </c>
      <c r="G21" s="31">
        <v>2577097.0759790028</v>
      </c>
      <c r="H21" s="32" t="s">
        <v>23</v>
      </c>
      <c r="I21" s="31">
        <v>11588.61577453568</v>
      </c>
      <c r="J21" s="31">
        <v>0</v>
      </c>
      <c r="K21" s="31">
        <v>0</v>
      </c>
      <c r="L21" s="31">
        <v>705.30516736684422</v>
      </c>
      <c r="M21" s="31">
        <v>1436.8186581212217</v>
      </c>
      <c r="N21" s="31">
        <v>0</v>
      </c>
      <c r="O21" s="31">
        <v>29434.15995715293</v>
      </c>
      <c r="P21" s="31">
        <v>0</v>
      </c>
      <c r="Q21" s="31">
        <v>1789.2037349802802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730009.90030886442</v>
      </c>
      <c r="Y21" s="31">
        <v>0</v>
      </c>
      <c r="Z21" s="31">
        <v>0</v>
      </c>
      <c r="AA21" s="31">
        <v>0</v>
      </c>
      <c r="AB21" s="31">
        <v>574.60133413450762</v>
      </c>
      <c r="AC21" s="31">
        <v>231.91565479916895</v>
      </c>
      <c r="AD21" s="31">
        <v>9885.3240448059696</v>
      </c>
      <c r="AE21" s="31">
        <v>564.12552256871788</v>
      </c>
      <c r="AF21" s="31">
        <v>15569.210013423244</v>
      </c>
      <c r="AG21" s="31">
        <v>93025.977833139143</v>
      </c>
      <c r="AH21" s="31">
        <v>0</v>
      </c>
      <c r="AI21" s="31">
        <v>19688.135330111585</v>
      </c>
      <c r="AJ21" s="31">
        <v>1168.7463975629882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45150.626002752448</v>
      </c>
      <c r="AR21" s="31">
        <v>0</v>
      </c>
      <c r="AS21" s="31">
        <v>960822.66573431913</v>
      </c>
      <c r="AT21" s="31">
        <v>780467.70678135403</v>
      </c>
      <c r="AU21" s="31">
        <v>0</v>
      </c>
      <c r="AV21" s="31">
        <v>65855.831301431084</v>
      </c>
      <c r="AW21" s="31">
        <v>127838.72216189824</v>
      </c>
      <c r="AX21" s="31">
        <v>642112.15</v>
      </c>
      <c r="AY21" s="33">
        <v>1616274.4102446833</v>
      </c>
      <c r="AZ21" s="31">
        <v>2577097.0759790028</v>
      </c>
      <c r="BA21" s="37">
        <v>16</v>
      </c>
      <c r="BB21" s="35"/>
    </row>
    <row r="22" spans="1:54" s="36" customFormat="1" x14ac:dyDescent="0.2">
      <c r="A22" s="31">
        <v>889380.14925205999</v>
      </c>
      <c r="B22" s="31">
        <v>641909.26054646564</v>
      </c>
      <c r="C22" s="31">
        <v>14356.973</v>
      </c>
      <c r="D22" s="31">
        <v>65369.269013522295</v>
      </c>
      <c r="E22" s="31">
        <v>34988.609017524148</v>
      </c>
      <c r="F22" s="31">
        <v>292290.76899999997</v>
      </c>
      <c r="G22" s="31">
        <v>1938295.029829572</v>
      </c>
      <c r="H22" s="32" t="s">
        <v>24</v>
      </c>
      <c r="I22" s="31">
        <v>334.95612389718139</v>
      </c>
      <c r="J22" s="31">
        <v>1859.7057461868576</v>
      </c>
      <c r="K22" s="31">
        <v>0</v>
      </c>
      <c r="L22" s="31">
        <v>409.75914584861789</v>
      </c>
      <c r="M22" s="31">
        <v>0</v>
      </c>
      <c r="N22" s="31">
        <v>3780.4349374135536</v>
      </c>
      <c r="O22" s="31">
        <v>39646.845627017537</v>
      </c>
      <c r="P22" s="31">
        <v>14823.662429198595</v>
      </c>
      <c r="Q22" s="31">
        <v>11624.124833190739</v>
      </c>
      <c r="R22" s="31">
        <v>67793.62377599311</v>
      </c>
      <c r="S22" s="31">
        <v>3716.2510349977288</v>
      </c>
      <c r="T22" s="31">
        <v>68600.057582853842</v>
      </c>
      <c r="U22" s="31">
        <v>32053.188485546663</v>
      </c>
      <c r="V22" s="31">
        <v>9533.0515186271205</v>
      </c>
      <c r="W22" s="31">
        <v>13268.753734577087</v>
      </c>
      <c r="X22" s="31">
        <v>6239.1376216488061</v>
      </c>
      <c r="Y22" s="31">
        <v>217191.81303260778</v>
      </c>
      <c r="Z22" s="31">
        <v>38929.052058141286</v>
      </c>
      <c r="AA22" s="31">
        <v>2311.8162661967922</v>
      </c>
      <c r="AB22" s="31">
        <v>44557.836774212141</v>
      </c>
      <c r="AC22" s="31">
        <v>0</v>
      </c>
      <c r="AD22" s="31">
        <v>5928.398720909724</v>
      </c>
      <c r="AE22" s="31">
        <v>4737.0803028098981</v>
      </c>
      <c r="AF22" s="31">
        <v>23135.251931807798</v>
      </c>
      <c r="AG22" s="31">
        <v>10437.496905412512</v>
      </c>
      <c r="AH22" s="31">
        <v>118178.49414629796</v>
      </c>
      <c r="AI22" s="31">
        <v>49025.960902015751</v>
      </c>
      <c r="AJ22" s="31">
        <v>30715.292492481647</v>
      </c>
      <c r="AK22" s="31">
        <v>141748.59800119363</v>
      </c>
      <c r="AL22" s="31">
        <v>178371.49634390103</v>
      </c>
      <c r="AM22" s="31">
        <v>0</v>
      </c>
      <c r="AN22" s="31">
        <v>168813.44627998475</v>
      </c>
      <c r="AO22" s="31">
        <v>36213.326466907856</v>
      </c>
      <c r="AP22" s="31">
        <v>0</v>
      </c>
      <c r="AQ22" s="31">
        <v>156656.54700597865</v>
      </c>
      <c r="AR22" s="31">
        <v>0</v>
      </c>
      <c r="AS22" s="31">
        <v>1500635.4602278566</v>
      </c>
      <c r="AT22" s="31">
        <v>329374.80060171545</v>
      </c>
      <c r="AU22" s="31">
        <v>0</v>
      </c>
      <c r="AV22" s="31">
        <v>0</v>
      </c>
      <c r="AW22" s="31">
        <v>88146</v>
      </c>
      <c r="AX22" s="31">
        <v>20138.769</v>
      </c>
      <c r="AY22" s="33">
        <v>437659.56960171543</v>
      </c>
      <c r="AZ22" s="31">
        <v>1938295.0298295722</v>
      </c>
      <c r="BA22" s="37">
        <v>17</v>
      </c>
      <c r="BB22" s="35"/>
    </row>
    <row r="23" spans="1:54" s="36" customFormat="1" x14ac:dyDescent="0.2">
      <c r="A23" s="31">
        <v>1251843.1831858347</v>
      </c>
      <c r="B23" s="31">
        <v>4607300.0709131332</v>
      </c>
      <c r="C23" s="31">
        <v>168899.799</v>
      </c>
      <c r="D23" s="31">
        <v>148786.60995624165</v>
      </c>
      <c r="E23" s="31">
        <v>174728.09999999744</v>
      </c>
      <c r="F23" s="31">
        <v>718531.44100384717</v>
      </c>
      <c r="G23" s="31">
        <v>7070089.2040590541</v>
      </c>
      <c r="H23" s="32" t="s">
        <v>25</v>
      </c>
      <c r="I23" s="31">
        <v>259056.69236195111</v>
      </c>
      <c r="J23" s="31">
        <v>339563.10950347019</v>
      </c>
      <c r="K23" s="31">
        <v>18024.24847598164</v>
      </c>
      <c r="L23" s="31">
        <v>213628.40881716707</v>
      </c>
      <c r="M23" s="31">
        <v>43954.868964018402</v>
      </c>
      <c r="N23" s="31">
        <v>156889.70998346008</v>
      </c>
      <c r="O23" s="31">
        <v>395001.17801066232</v>
      </c>
      <c r="P23" s="31">
        <v>12453.778620530065</v>
      </c>
      <c r="Q23" s="31">
        <v>34228.121404638732</v>
      </c>
      <c r="R23" s="31">
        <v>63913.675423550609</v>
      </c>
      <c r="S23" s="31">
        <v>16192.186377123278</v>
      </c>
      <c r="T23" s="31">
        <v>49717.315334489242</v>
      </c>
      <c r="U23" s="31">
        <v>238643.30411844343</v>
      </c>
      <c r="V23" s="31">
        <v>8482.9079237858077</v>
      </c>
      <c r="W23" s="31">
        <v>252674.45380901135</v>
      </c>
      <c r="X23" s="31">
        <v>88698.796765743129</v>
      </c>
      <c r="Y23" s="31">
        <v>177416.55936023555</v>
      </c>
      <c r="Z23" s="31">
        <v>271221.84105260548</v>
      </c>
      <c r="AA23" s="31">
        <v>81331.257882566541</v>
      </c>
      <c r="AB23" s="31">
        <v>47831.863230187839</v>
      </c>
      <c r="AC23" s="31">
        <v>5956.1089906940724</v>
      </c>
      <c r="AD23" s="31">
        <v>87102.055837729116</v>
      </c>
      <c r="AE23" s="31">
        <v>13443.441291696894</v>
      </c>
      <c r="AF23" s="31">
        <v>88705.392337802201</v>
      </c>
      <c r="AG23" s="31">
        <v>319226.0791849026</v>
      </c>
      <c r="AH23" s="31">
        <v>95866.703591473415</v>
      </c>
      <c r="AI23" s="31">
        <v>714356.94326449174</v>
      </c>
      <c r="AJ23" s="31">
        <v>11615.266940144407</v>
      </c>
      <c r="AK23" s="31">
        <v>3271.9213904783542</v>
      </c>
      <c r="AL23" s="31">
        <v>73441.389183024192</v>
      </c>
      <c r="AM23" s="31">
        <v>0</v>
      </c>
      <c r="AN23" s="31">
        <v>322779.6274087975</v>
      </c>
      <c r="AO23" s="31">
        <v>29799.469036961302</v>
      </c>
      <c r="AP23" s="31">
        <v>0</v>
      </c>
      <c r="AQ23" s="31">
        <v>173144.5881087695</v>
      </c>
      <c r="AR23" s="31">
        <v>0</v>
      </c>
      <c r="AS23" s="31">
        <v>4707633.2639865875</v>
      </c>
      <c r="AT23" s="31">
        <v>1897830.3710724667</v>
      </c>
      <c r="AU23" s="31">
        <v>0</v>
      </c>
      <c r="AV23" s="31">
        <v>0</v>
      </c>
      <c r="AW23" s="31">
        <v>225901.74</v>
      </c>
      <c r="AX23" s="31">
        <v>238723.829</v>
      </c>
      <c r="AY23" s="33">
        <v>2362455.9400724666</v>
      </c>
      <c r="AZ23" s="31">
        <v>7070089.2040590541</v>
      </c>
      <c r="BA23" s="37">
        <v>18</v>
      </c>
      <c r="BB23" s="35"/>
    </row>
    <row r="24" spans="1:54" s="36" customFormat="1" x14ac:dyDescent="0.2">
      <c r="A24" s="31">
        <v>4309310.4907062761</v>
      </c>
      <c r="B24" s="31">
        <v>1946278.2609999999</v>
      </c>
      <c r="C24" s="31">
        <v>39927.58</v>
      </c>
      <c r="D24" s="31">
        <v>926956.35998975812</v>
      </c>
      <c r="E24" s="31">
        <v>2029992.639897519</v>
      </c>
      <c r="F24" s="31">
        <v>769146.65374161373</v>
      </c>
      <c r="G24" s="31">
        <v>10021611.985335167</v>
      </c>
      <c r="H24" s="32" t="s">
        <v>26</v>
      </c>
      <c r="I24" s="31">
        <v>16644.67046238888</v>
      </c>
      <c r="J24" s="31">
        <v>20869.533726742142</v>
      </c>
      <c r="K24" s="31">
        <v>0</v>
      </c>
      <c r="L24" s="31">
        <v>7976.9157961806241</v>
      </c>
      <c r="M24" s="31">
        <v>104717.9228046301</v>
      </c>
      <c r="N24" s="31">
        <v>1475050.847467056</v>
      </c>
      <c r="O24" s="31">
        <v>76261.323482990061</v>
      </c>
      <c r="P24" s="31">
        <v>55502.822149852334</v>
      </c>
      <c r="Q24" s="31">
        <v>45507.471343932033</v>
      </c>
      <c r="R24" s="31">
        <v>84309.874630915801</v>
      </c>
      <c r="S24" s="31">
        <v>16061.51028894672</v>
      </c>
      <c r="T24" s="31">
        <v>39711.263806744377</v>
      </c>
      <c r="U24" s="31">
        <v>78884.887202270736</v>
      </c>
      <c r="V24" s="31">
        <v>877.56861157962112</v>
      </c>
      <c r="W24" s="31">
        <v>45958.517386905951</v>
      </c>
      <c r="X24" s="31">
        <v>15928.889363626156</v>
      </c>
      <c r="Y24" s="31">
        <v>10908.093810006176</v>
      </c>
      <c r="Z24" s="31">
        <v>25881.290984515024</v>
      </c>
      <c r="AA24" s="31">
        <v>78697.143639325004</v>
      </c>
      <c r="AB24" s="31">
        <v>13879.03936939119</v>
      </c>
      <c r="AC24" s="31">
        <v>15737.051094501407</v>
      </c>
      <c r="AD24" s="31">
        <v>6465.6307205100184</v>
      </c>
      <c r="AE24" s="31">
        <v>5645.2620979284511</v>
      </c>
      <c r="AF24" s="31">
        <v>177199.67462454096</v>
      </c>
      <c r="AG24" s="31">
        <v>32253.272119660476</v>
      </c>
      <c r="AH24" s="31">
        <v>119017.89841070119</v>
      </c>
      <c r="AI24" s="31">
        <v>3386274.5867597163</v>
      </c>
      <c r="AJ24" s="31">
        <v>21032.472135519485</v>
      </c>
      <c r="AK24" s="31">
        <v>35078.688103557324</v>
      </c>
      <c r="AL24" s="31">
        <v>77960.284610125222</v>
      </c>
      <c r="AM24" s="31">
        <v>0</v>
      </c>
      <c r="AN24" s="31">
        <v>132226.66627153562</v>
      </c>
      <c r="AO24" s="31">
        <v>23096.327223463788</v>
      </c>
      <c r="AP24" s="31">
        <v>0</v>
      </c>
      <c r="AQ24" s="31">
        <v>291712.01326808095</v>
      </c>
      <c r="AR24" s="31">
        <v>0</v>
      </c>
      <c r="AS24" s="31">
        <v>6537329.4137678398</v>
      </c>
      <c r="AT24" s="31">
        <v>3270889.5603831001</v>
      </c>
      <c r="AU24" s="31">
        <v>0</v>
      </c>
      <c r="AV24" s="31">
        <v>0</v>
      </c>
      <c r="AW24" s="31">
        <v>-180293.03781577398</v>
      </c>
      <c r="AX24" s="31">
        <v>393686.049</v>
      </c>
      <c r="AY24" s="33">
        <v>3484282.5715673263</v>
      </c>
      <c r="AZ24" s="31">
        <v>10021611.985335166</v>
      </c>
      <c r="BA24" s="37">
        <v>19</v>
      </c>
      <c r="BB24" s="35"/>
    </row>
    <row r="25" spans="1:54" s="36" customFormat="1" x14ac:dyDescent="0.2">
      <c r="A25" s="31">
        <v>1867373</v>
      </c>
      <c r="B25" s="31">
        <v>344483.43800000002</v>
      </c>
      <c r="C25" s="31">
        <v>11663.218000000001</v>
      </c>
      <c r="D25" s="31">
        <v>12595.879235628807</v>
      </c>
      <c r="E25" s="31">
        <v>58684.899829729278</v>
      </c>
      <c r="F25" s="31">
        <v>242136.12805605176</v>
      </c>
      <c r="G25" s="31">
        <v>2536936.5631214101</v>
      </c>
      <c r="H25" s="32" t="s">
        <v>27</v>
      </c>
      <c r="I25" s="31">
        <v>0</v>
      </c>
      <c r="J25" s="31">
        <v>0</v>
      </c>
      <c r="K25" s="31">
        <v>0</v>
      </c>
      <c r="L25" s="31">
        <v>9898.7172130818944</v>
      </c>
      <c r="M25" s="31">
        <v>0</v>
      </c>
      <c r="N25" s="31">
        <v>0</v>
      </c>
      <c r="O25" s="31">
        <v>15670.233100583644</v>
      </c>
      <c r="P25" s="31">
        <v>0</v>
      </c>
      <c r="Q25" s="31">
        <v>13871.469020099323</v>
      </c>
      <c r="R25" s="31">
        <v>0</v>
      </c>
      <c r="S25" s="31">
        <v>23671.506220574938</v>
      </c>
      <c r="T25" s="31">
        <v>27198.700926251753</v>
      </c>
      <c r="U25" s="31">
        <v>304651.98423360684</v>
      </c>
      <c r="V25" s="31">
        <v>0</v>
      </c>
      <c r="W25" s="31">
        <v>3160.8816017924228</v>
      </c>
      <c r="X25" s="31">
        <v>12280.145216227695</v>
      </c>
      <c r="Y25" s="31">
        <v>0</v>
      </c>
      <c r="Z25" s="31">
        <v>54517.076152218564</v>
      </c>
      <c r="AA25" s="31">
        <v>0</v>
      </c>
      <c r="AB25" s="31">
        <v>57999.441737345842</v>
      </c>
      <c r="AC25" s="31">
        <v>0</v>
      </c>
      <c r="AD25" s="31">
        <v>31004.785763644744</v>
      </c>
      <c r="AE25" s="31">
        <v>12236.832035961997</v>
      </c>
      <c r="AF25" s="31">
        <v>99661.775365014953</v>
      </c>
      <c r="AG25" s="31">
        <v>1359393.1267527896</v>
      </c>
      <c r="AH25" s="31">
        <v>0</v>
      </c>
      <c r="AI25" s="31">
        <v>83140.818026175752</v>
      </c>
      <c r="AJ25" s="31">
        <v>1802.8677734994335</v>
      </c>
      <c r="AK25" s="31">
        <v>8434.6442648902594</v>
      </c>
      <c r="AL25" s="31">
        <v>0</v>
      </c>
      <c r="AM25" s="31">
        <v>0</v>
      </c>
      <c r="AN25" s="31">
        <v>9088.2543774456444</v>
      </c>
      <c r="AO25" s="31">
        <v>0</v>
      </c>
      <c r="AP25" s="31">
        <v>0</v>
      </c>
      <c r="AQ25" s="31">
        <v>95797.265706435239</v>
      </c>
      <c r="AR25" s="31">
        <v>0</v>
      </c>
      <c r="AS25" s="31">
        <v>2223480.5254876404</v>
      </c>
      <c r="AT25" s="31">
        <v>128633.97512382237</v>
      </c>
      <c r="AU25" s="31">
        <v>0</v>
      </c>
      <c r="AV25" s="31">
        <v>0</v>
      </c>
      <c r="AW25" s="31">
        <v>90860.813105901572</v>
      </c>
      <c r="AX25" s="31">
        <v>93961.249404045462</v>
      </c>
      <c r="AY25" s="33">
        <v>313456.03763376939</v>
      </c>
      <c r="AZ25" s="31">
        <v>2536936.5631214096</v>
      </c>
      <c r="BA25" s="37">
        <v>20</v>
      </c>
      <c r="BB25" s="35"/>
    </row>
    <row r="26" spans="1:54" s="36" customFormat="1" x14ac:dyDescent="0.2">
      <c r="A26" s="31">
        <v>1187830.1445832476</v>
      </c>
      <c r="B26" s="31">
        <v>1547940.0320000001</v>
      </c>
      <c r="C26" s="31">
        <v>55140.362999999998</v>
      </c>
      <c r="D26" s="31">
        <v>3172.6199016525798</v>
      </c>
      <c r="E26" s="31">
        <v>12972.289915747911</v>
      </c>
      <c r="F26" s="31">
        <v>151260.00289605788</v>
      </c>
      <c r="G26" s="31">
        <v>2958315.4522967059</v>
      </c>
      <c r="H26" s="32" t="s">
        <v>28</v>
      </c>
      <c r="I26" s="31">
        <v>0</v>
      </c>
      <c r="J26" s="31">
        <v>0</v>
      </c>
      <c r="K26" s="31">
        <v>0</v>
      </c>
      <c r="L26" s="31">
        <v>0</v>
      </c>
      <c r="M26" s="31">
        <v>919.09026823408851</v>
      </c>
      <c r="N26" s="31">
        <v>432784.0228190613</v>
      </c>
      <c r="O26" s="31">
        <v>111282.66194690268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28585.659658618439</v>
      </c>
      <c r="V26" s="31">
        <v>0</v>
      </c>
      <c r="W26" s="31">
        <v>0</v>
      </c>
      <c r="X26" s="31">
        <v>71387.187619952252</v>
      </c>
      <c r="Y26" s="31">
        <v>0</v>
      </c>
      <c r="Z26" s="31">
        <v>82363.468555002051</v>
      </c>
      <c r="AA26" s="31">
        <v>10908.996388441314</v>
      </c>
      <c r="AB26" s="31">
        <v>2190.8410684759078</v>
      </c>
      <c r="AC26" s="31">
        <v>515.26884155402706</v>
      </c>
      <c r="AD26" s="31">
        <v>40700.524367811042</v>
      </c>
      <c r="AE26" s="31">
        <v>599713.02201897057</v>
      </c>
      <c r="AF26" s="31">
        <v>0</v>
      </c>
      <c r="AG26" s="31">
        <v>545781.67664101778</v>
      </c>
      <c r="AH26" s="31">
        <v>0</v>
      </c>
      <c r="AI26" s="31">
        <v>0</v>
      </c>
      <c r="AJ26" s="31">
        <v>0</v>
      </c>
      <c r="AK26" s="31">
        <v>0</v>
      </c>
      <c r="AL26" s="31">
        <v>40532.738291182715</v>
      </c>
      <c r="AM26" s="31">
        <v>0</v>
      </c>
      <c r="AN26" s="31">
        <v>0</v>
      </c>
      <c r="AO26" s="31">
        <v>0</v>
      </c>
      <c r="AP26" s="31">
        <v>0</v>
      </c>
      <c r="AQ26" s="31">
        <v>35334.396153046895</v>
      </c>
      <c r="AR26" s="31">
        <v>0</v>
      </c>
      <c r="AS26" s="31">
        <v>2002999.554638271</v>
      </c>
      <c r="AT26" s="31">
        <v>0</v>
      </c>
      <c r="AU26" s="31">
        <v>0</v>
      </c>
      <c r="AV26" s="31">
        <v>0</v>
      </c>
      <c r="AW26" s="31">
        <v>4865.9486584350489</v>
      </c>
      <c r="AX26" s="31">
        <v>950449.94899999991</v>
      </c>
      <c r="AY26" s="33">
        <v>955315.89765843493</v>
      </c>
      <c r="AZ26" s="31">
        <v>2958315.4522967059</v>
      </c>
      <c r="BA26" s="37">
        <v>21</v>
      </c>
      <c r="BB26" s="35"/>
    </row>
    <row r="27" spans="1:54" s="36" customFormat="1" x14ac:dyDescent="0.2">
      <c r="A27" s="31">
        <v>337108.30609224533</v>
      </c>
      <c r="B27" s="31">
        <v>6401542.5569700599</v>
      </c>
      <c r="C27" s="31">
        <v>301640.2130336563</v>
      </c>
      <c r="D27" s="31">
        <v>544559.72</v>
      </c>
      <c r="E27" s="31">
        <v>22550.168108516606</v>
      </c>
      <c r="F27" s="31">
        <v>622164.29783746868</v>
      </c>
      <c r="G27" s="31">
        <v>8229565.2620419469</v>
      </c>
      <c r="H27" s="32" t="s">
        <v>29</v>
      </c>
      <c r="I27" s="31">
        <v>10675.177347501225</v>
      </c>
      <c r="J27" s="31">
        <v>20343.922588003406</v>
      </c>
      <c r="K27" s="31">
        <v>773.92264748528498</v>
      </c>
      <c r="L27" s="31">
        <v>6894.8123480014983</v>
      </c>
      <c r="M27" s="31">
        <v>28194.041598190965</v>
      </c>
      <c r="N27" s="31">
        <v>86931.475476249791</v>
      </c>
      <c r="O27" s="31">
        <v>139882.39980437086</v>
      </c>
      <c r="P27" s="31">
        <v>12008.681337308193</v>
      </c>
      <c r="Q27" s="31">
        <v>29137.931892473702</v>
      </c>
      <c r="R27" s="31">
        <v>23719.53637282037</v>
      </c>
      <c r="S27" s="31">
        <v>33235.20137607037</v>
      </c>
      <c r="T27" s="31">
        <v>71950.478905707525</v>
      </c>
      <c r="U27" s="31">
        <v>37572.269015671183</v>
      </c>
      <c r="V27" s="31">
        <v>0</v>
      </c>
      <c r="W27" s="31">
        <v>13940.421031220598</v>
      </c>
      <c r="X27" s="31">
        <v>13559.476227625257</v>
      </c>
      <c r="Y27" s="31">
        <v>12922.607969437604</v>
      </c>
      <c r="Z27" s="31">
        <v>24392.788918628306</v>
      </c>
      <c r="AA27" s="31">
        <v>28941.789624983758</v>
      </c>
      <c r="AB27" s="31">
        <v>19661.839508870758</v>
      </c>
      <c r="AC27" s="31">
        <v>33054.440056801293</v>
      </c>
      <c r="AD27" s="31">
        <v>9476.3716394335825</v>
      </c>
      <c r="AE27" s="31">
        <v>3448.5765595197363</v>
      </c>
      <c r="AF27" s="31">
        <v>65677.384381148906</v>
      </c>
      <c r="AG27" s="31">
        <v>111594.6106174663</v>
      </c>
      <c r="AH27" s="31">
        <v>93104.301808737437</v>
      </c>
      <c r="AI27" s="31">
        <v>727381.23802994413</v>
      </c>
      <c r="AJ27" s="31">
        <v>23450.700321260316</v>
      </c>
      <c r="AK27" s="31">
        <v>42133.67706413666</v>
      </c>
      <c r="AL27" s="31">
        <v>9172.1912857459247</v>
      </c>
      <c r="AM27" s="31">
        <v>0</v>
      </c>
      <c r="AN27" s="31">
        <v>65345.326032278448</v>
      </c>
      <c r="AO27" s="31">
        <v>10122.045464593664</v>
      </c>
      <c r="AP27" s="31">
        <v>0</v>
      </c>
      <c r="AQ27" s="31">
        <v>436771.83698823355</v>
      </c>
      <c r="AR27" s="31">
        <v>0</v>
      </c>
      <c r="AS27" s="31">
        <v>2245471.4742399207</v>
      </c>
      <c r="AT27" s="31">
        <v>1316671.6204826692</v>
      </c>
      <c r="AU27" s="31">
        <v>0</v>
      </c>
      <c r="AV27" s="31">
        <v>3827298.223684106</v>
      </c>
      <c r="AW27" s="31">
        <v>465451.59356529533</v>
      </c>
      <c r="AX27" s="31">
        <v>374672.35006995569</v>
      </c>
      <c r="AY27" s="33">
        <v>5984093.7878020266</v>
      </c>
      <c r="AZ27" s="31">
        <v>8229565.2620419469</v>
      </c>
      <c r="BA27" s="37">
        <v>22</v>
      </c>
      <c r="BB27" s="35"/>
    </row>
    <row r="28" spans="1:54" s="36" customFormat="1" x14ac:dyDescent="0.2">
      <c r="A28" s="31">
        <v>994187.23550571536</v>
      </c>
      <c r="B28" s="31">
        <v>847564.14300000004</v>
      </c>
      <c r="C28" s="31">
        <v>37750.629000000001</v>
      </c>
      <c r="D28" s="31">
        <v>73224.069843550737</v>
      </c>
      <c r="E28" s="31">
        <v>10585.950019221833</v>
      </c>
      <c r="F28" s="31">
        <v>197829.22944225746</v>
      </c>
      <c r="G28" s="31">
        <v>2161141.2568107452</v>
      </c>
      <c r="H28" s="32" t="s">
        <v>30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5258.3529072907177</v>
      </c>
      <c r="P28" s="31">
        <v>0</v>
      </c>
      <c r="Q28" s="31">
        <v>0</v>
      </c>
      <c r="R28" s="31">
        <v>0</v>
      </c>
      <c r="S28" s="31">
        <v>1099.7016477189491</v>
      </c>
      <c r="T28" s="31">
        <v>0</v>
      </c>
      <c r="U28" s="31">
        <v>7667.8428276090599</v>
      </c>
      <c r="V28" s="31">
        <v>0</v>
      </c>
      <c r="W28" s="31">
        <v>30083.244860221286</v>
      </c>
      <c r="X28" s="31">
        <v>0</v>
      </c>
      <c r="Y28" s="31">
        <v>0</v>
      </c>
      <c r="Z28" s="31">
        <v>3949.9629975826883</v>
      </c>
      <c r="AA28" s="31">
        <v>8144.8800692347922</v>
      </c>
      <c r="AB28" s="31">
        <v>0</v>
      </c>
      <c r="AC28" s="31">
        <v>17298.762430486247</v>
      </c>
      <c r="AD28" s="31">
        <v>0</v>
      </c>
      <c r="AE28" s="31">
        <v>2623.4533192839626</v>
      </c>
      <c r="AF28" s="31">
        <v>0</v>
      </c>
      <c r="AG28" s="31">
        <v>0</v>
      </c>
      <c r="AH28" s="31">
        <v>51455.503902396413</v>
      </c>
      <c r="AI28" s="31">
        <v>3248.3175105593541</v>
      </c>
      <c r="AJ28" s="31">
        <v>44536.803995738112</v>
      </c>
      <c r="AK28" s="31">
        <v>42398.770068468162</v>
      </c>
      <c r="AL28" s="31">
        <v>0</v>
      </c>
      <c r="AM28" s="31">
        <v>0</v>
      </c>
      <c r="AN28" s="31">
        <v>183434.60250117318</v>
      </c>
      <c r="AO28" s="31">
        <v>0</v>
      </c>
      <c r="AP28" s="31">
        <v>0</v>
      </c>
      <c r="AQ28" s="31">
        <v>41226.821600132309</v>
      </c>
      <c r="AR28" s="31">
        <v>0</v>
      </c>
      <c r="AS28" s="31">
        <v>442427.02063789521</v>
      </c>
      <c r="AT28" s="31">
        <v>515184.53591836221</v>
      </c>
      <c r="AU28" s="31">
        <v>0</v>
      </c>
      <c r="AV28" s="31">
        <v>340012.77664133336</v>
      </c>
      <c r="AW28" s="31">
        <v>138524.39861315457</v>
      </c>
      <c r="AX28" s="31">
        <v>724992.52500000002</v>
      </c>
      <c r="AY28" s="33">
        <v>1718714.2361728502</v>
      </c>
      <c r="AZ28" s="31">
        <v>2161141.2568107452</v>
      </c>
      <c r="BA28" s="37">
        <v>23</v>
      </c>
      <c r="BB28" s="35"/>
    </row>
    <row r="29" spans="1:54" s="36" customFormat="1" x14ac:dyDescent="0.2">
      <c r="A29" s="31">
        <v>3255173.1548245801</v>
      </c>
      <c r="B29" s="31">
        <v>0</v>
      </c>
      <c r="C29" s="31">
        <v>0</v>
      </c>
      <c r="D29" s="31">
        <v>151182.68</v>
      </c>
      <c r="E29" s="31">
        <v>78126.490000000005</v>
      </c>
      <c r="F29" s="31">
        <v>0</v>
      </c>
      <c r="G29" s="31">
        <v>3484482.32482458</v>
      </c>
      <c r="H29" s="32" t="s">
        <v>31</v>
      </c>
      <c r="I29" s="31">
        <v>0</v>
      </c>
      <c r="J29" s="31">
        <v>1143.3847924845186</v>
      </c>
      <c r="K29" s="31">
        <v>0</v>
      </c>
      <c r="L29" s="31">
        <v>208.92416603856697</v>
      </c>
      <c r="M29" s="31">
        <v>0</v>
      </c>
      <c r="N29" s="31">
        <v>133660.71828353661</v>
      </c>
      <c r="O29" s="31">
        <v>95391.078333332625</v>
      </c>
      <c r="P29" s="31">
        <v>30409.469622771277</v>
      </c>
      <c r="Q29" s="31">
        <v>13349.471102803403</v>
      </c>
      <c r="R29" s="31">
        <v>32930.805967124354</v>
      </c>
      <c r="S29" s="31">
        <v>32705.253799350197</v>
      </c>
      <c r="T29" s="31">
        <v>98051.327249195354</v>
      </c>
      <c r="U29" s="31">
        <v>60530.998436917842</v>
      </c>
      <c r="V29" s="31">
        <v>765.75100676574255</v>
      </c>
      <c r="W29" s="31">
        <v>47610.200713588267</v>
      </c>
      <c r="X29" s="31">
        <v>11012.533520544475</v>
      </c>
      <c r="Y29" s="31">
        <v>13448.934620577971</v>
      </c>
      <c r="Z29" s="31">
        <v>26385.344325195481</v>
      </c>
      <c r="AA29" s="31">
        <v>88676.664289276872</v>
      </c>
      <c r="AB29" s="31">
        <v>24465.220044695241</v>
      </c>
      <c r="AC29" s="31">
        <v>43809.557973656236</v>
      </c>
      <c r="AD29" s="31">
        <v>8555.796869714799</v>
      </c>
      <c r="AE29" s="31">
        <v>2624.4782128069915</v>
      </c>
      <c r="AF29" s="31">
        <v>21404.30286637849</v>
      </c>
      <c r="AG29" s="31">
        <v>11097.718151285726</v>
      </c>
      <c r="AH29" s="31">
        <v>115100.73362521971</v>
      </c>
      <c r="AI29" s="31">
        <v>13035.354829794243</v>
      </c>
      <c r="AJ29" s="31">
        <v>29393.858360833769</v>
      </c>
      <c r="AK29" s="31">
        <v>34372.749826829226</v>
      </c>
      <c r="AL29" s="31">
        <v>136329.47434355237</v>
      </c>
      <c r="AM29" s="31">
        <v>0</v>
      </c>
      <c r="AN29" s="31">
        <v>102195.73070488113</v>
      </c>
      <c r="AO29" s="31">
        <v>50010.22644373119</v>
      </c>
      <c r="AP29" s="31">
        <v>0</v>
      </c>
      <c r="AQ29" s="31">
        <v>191594.53141287048</v>
      </c>
      <c r="AR29" s="31">
        <v>0</v>
      </c>
      <c r="AS29" s="31">
        <v>1470270.5938957531</v>
      </c>
      <c r="AT29" s="31">
        <v>2014082.8529288271</v>
      </c>
      <c r="AU29" s="31">
        <v>0</v>
      </c>
      <c r="AV29" s="31">
        <v>0</v>
      </c>
      <c r="AW29" s="31">
        <v>0</v>
      </c>
      <c r="AX29" s="31">
        <v>128.87799999999999</v>
      </c>
      <c r="AY29" s="33">
        <v>2014211.7309288271</v>
      </c>
      <c r="AZ29" s="31">
        <v>3484482.32482458</v>
      </c>
      <c r="BA29" s="37">
        <v>24</v>
      </c>
      <c r="BB29" s="35"/>
    </row>
    <row r="30" spans="1:54" s="36" customFormat="1" x14ac:dyDescent="0.2">
      <c r="A30" s="31">
        <v>5200021.1482493207</v>
      </c>
      <c r="B30" s="31">
        <v>0</v>
      </c>
      <c r="C30" s="31">
        <v>0</v>
      </c>
      <c r="D30" s="31">
        <v>308448.75</v>
      </c>
      <c r="E30" s="31">
        <v>39470.53</v>
      </c>
      <c r="F30" s="31">
        <v>0</v>
      </c>
      <c r="G30" s="31">
        <v>5547940.4282493209</v>
      </c>
      <c r="H30" s="32" t="s">
        <v>32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1483.1784958990863</v>
      </c>
      <c r="O30" s="31">
        <v>444.37683329281725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2925.5333304131814</v>
      </c>
      <c r="AA30" s="31">
        <v>1561.2698974023908</v>
      </c>
      <c r="AB30" s="31">
        <v>1303.8516011221645</v>
      </c>
      <c r="AC30" s="31">
        <v>376.76408617101259</v>
      </c>
      <c r="AD30" s="31">
        <v>0</v>
      </c>
      <c r="AE30" s="31">
        <v>0</v>
      </c>
      <c r="AF30" s="31">
        <v>14662.694656628915</v>
      </c>
      <c r="AG30" s="31">
        <v>0</v>
      </c>
      <c r="AH30" s="31">
        <v>4697.6550037030493</v>
      </c>
      <c r="AI30" s="31">
        <v>1915.291497869727</v>
      </c>
      <c r="AJ30" s="31">
        <v>0</v>
      </c>
      <c r="AK30" s="31">
        <v>10061.817346726184</v>
      </c>
      <c r="AL30" s="31">
        <v>7073.1151578969939</v>
      </c>
      <c r="AM30" s="31">
        <v>90910</v>
      </c>
      <c r="AN30" s="31">
        <v>25452.464409603661</v>
      </c>
      <c r="AO30" s="31">
        <v>6235.7225536084516</v>
      </c>
      <c r="AP30" s="31">
        <v>0</v>
      </c>
      <c r="AQ30" s="31">
        <v>5496.0137009302853</v>
      </c>
      <c r="AR30" s="31">
        <v>0</v>
      </c>
      <c r="AS30" s="31">
        <v>174599.74857126793</v>
      </c>
      <c r="AT30" s="31">
        <v>0</v>
      </c>
      <c r="AU30" s="31">
        <v>0</v>
      </c>
      <c r="AV30" s="31">
        <v>5373340.6796780536</v>
      </c>
      <c r="AW30" s="31">
        <v>0</v>
      </c>
      <c r="AX30" s="31">
        <v>0</v>
      </c>
      <c r="AY30" s="33">
        <v>5373340.6796780536</v>
      </c>
      <c r="AZ30" s="31">
        <v>5547940.4282493219</v>
      </c>
      <c r="BA30" s="37">
        <v>25</v>
      </c>
      <c r="BB30" s="35"/>
    </row>
    <row r="31" spans="1:54" s="36" customFormat="1" x14ac:dyDescent="0.2">
      <c r="A31" s="31">
        <v>9404634.1081491951</v>
      </c>
      <c r="B31" s="31">
        <v>0</v>
      </c>
      <c r="C31" s="31">
        <v>0</v>
      </c>
      <c r="D31" s="31">
        <v>0</v>
      </c>
      <c r="E31" s="31">
        <v>0</v>
      </c>
      <c r="F31" s="31">
        <v>-9404634.1081491951</v>
      </c>
      <c r="G31" s="31">
        <v>0</v>
      </c>
      <c r="H31" s="32" t="s">
        <v>33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3">
        <v>0</v>
      </c>
      <c r="AZ31" s="31">
        <v>0</v>
      </c>
      <c r="BA31" s="37">
        <v>26</v>
      </c>
      <c r="BB31" s="35"/>
    </row>
    <row r="32" spans="1:54" s="36" customFormat="1" x14ac:dyDescent="0.2">
      <c r="A32" s="31">
        <v>13705212.697141992</v>
      </c>
      <c r="B32" s="31">
        <v>1907849.5149999999</v>
      </c>
      <c r="C32" s="31">
        <v>0</v>
      </c>
      <c r="D32" s="31">
        <v>155300.29</v>
      </c>
      <c r="E32" s="31">
        <v>18813.02</v>
      </c>
      <c r="F32" s="31">
        <v>0</v>
      </c>
      <c r="G32" s="31">
        <v>15787175.522141991</v>
      </c>
      <c r="H32" s="32" t="s">
        <v>34</v>
      </c>
      <c r="I32" s="31">
        <v>117865.20437151912</v>
      </c>
      <c r="J32" s="31">
        <v>338135.76728139928</v>
      </c>
      <c r="K32" s="31">
        <v>2683.9801759178872</v>
      </c>
      <c r="L32" s="31">
        <v>18236.65213424345</v>
      </c>
      <c r="M32" s="31">
        <v>31743.613176551884</v>
      </c>
      <c r="N32" s="31">
        <v>1751395.9635320264</v>
      </c>
      <c r="O32" s="31">
        <v>116230.09232449754</v>
      </c>
      <c r="P32" s="31">
        <v>286580.44842175645</v>
      </c>
      <c r="Q32" s="31">
        <v>71550.695986687599</v>
      </c>
      <c r="R32" s="31">
        <v>236306.35104414035</v>
      </c>
      <c r="S32" s="31">
        <v>60224.311936510247</v>
      </c>
      <c r="T32" s="31">
        <v>170508.93673663578</v>
      </c>
      <c r="U32" s="31">
        <v>181707.26272085105</v>
      </c>
      <c r="V32" s="31">
        <v>2012.5627273371692</v>
      </c>
      <c r="W32" s="31">
        <v>85619.349024988493</v>
      </c>
      <c r="X32" s="31">
        <v>60252.898254223204</v>
      </c>
      <c r="Y32" s="31">
        <v>35900.073886276485</v>
      </c>
      <c r="Z32" s="31">
        <v>51735.93952170157</v>
      </c>
      <c r="AA32" s="31">
        <v>60463.074875863276</v>
      </c>
      <c r="AB32" s="31">
        <v>21184.817819156477</v>
      </c>
      <c r="AC32" s="31">
        <v>59661.114656740159</v>
      </c>
      <c r="AD32" s="31">
        <v>39271.05678760029</v>
      </c>
      <c r="AE32" s="31">
        <v>4178.6458935712062</v>
      </c>
      <c r="AF32" s="31">
        <v>30054.052376335185</v>
      </c>
      <c r="AG32" s="31">
        <v>53676.975036543037</v>
      </c>
      <c r="AH32" s="31">
        <v>3042977.0934975762</v>
      </c>
      <c r="AI32" s="31">
        <v>286720.54170721071</v>
      </c>
      <c r="AJ32" s="31">
        <v>14096.379830619997</v>
      </c>
      <c r="AK32" s="31">
        <v>46089.567697834973</v>
      </c>
      <c r="AL32" s="31">
        <v>103701.73375997049</v>
      </c>
      <c r="AM32" s="31">
        <v>0</v>
      </c>
      <c r="AN32" s="31">
        <v>37128.908000992757</v>
      </c>
      <c r="AO32" s="31">
        <v>42477.143982914917</v>
      </c>
      <c r="AP32" s="31">
        <v>0</v>
      </c>
      <c r="AQ32" s="31">
        <v>221829.32561114218</v>
      </c>
      <c r="AR32" s="31">
        <v>0</v>
      </c>
      <c r="AS32" s="31">
        <v>7682200.5347913355</v>
      </c>
      <c r="AT32" s="31">
        <v>6493813.1553506572</v>
      </c>
      <c r="AU32" s="31">
        <v>0</v>
      </c>
      <c r="AV32" s="31">
        <v>0</v>
      </c>
      <c r="AW32" s="31">
        <v>0</v>
      </c>
      <c r="AX32" s="31">
        <v>1611161.8319999999</v>
      </c>
      <c r="AY32" s="33">
        <v>8104974.9873506576</v>
      </c>
      <c r="AZ32" s="31">
        <v>15787175.522141993</v>
      </c>
      <c r="BA32" s="37">
        <v>27</v>
      </c>
      <c r="BB32" s="35"/>
    </row>
    <row r="33" spans="1:54" s="36" customFormat="1" x14ac:dyDescent="0.2">
      <c r="A33" s="31">
        <v>2789484.0845309175</v>
      </c>
      <c r="B33" s="31">
        <v>162665.71299999999</v>
      </c>
      <c r="C33" s="31">
        <v>0</v>
      </c>
      <c r="D33" s="31">
        <v>93756.09</v>
      </c>
      <c r="E33" s="31">
        <v>94824.49</v>
      </c>
      <c r="F33" s="31">
        <v>0</v>
      </c>
      <c r="G33" s="31">
        <v>3140730.3775309175</v>
      </c>
      <c r="H33" s="32" t="s">
        <v>35</v>
      </c>
      <c r="I33" s="31">
        <v>0</v>
      </c>
      <c r="J33" s="31">
        <v>0</v>
      </c>
      <c r="K33" s="31">
        <v>0</v>
      </c>
      <c r="L33" s="31">
        <v>4799.1078876864467</v>
      </c>
      <c r="M33" s="31">
        <v>0</v>
      </c>
      <c r="N33" s="31">
        <v>7325.6970469489743</v>
      </c>
      <c r="O33" s="31">
        <v>30929.09974936421</v>
      </c>
      <c r="P33" s="31">
        <v>11512.509788335046</v>
      </c>
      <c r="Q33" s="31">
        <v>1937.8179022428983</v>
      </c>
      <c r="R33" s="31">
        <v>43393.741280133712</v>
      </c>
      <c r="S33" s="31">
        <v>6324.0277275868648</v>
      </c>
      <c r="T33" s="31">
        <v>43069.496459447961</v>
      </c>
      <c r="U33" s="31">
        <v>36360.55883035739</v>
      </c>
      <c r="V33" s="31">
        <v>608.86676906028129</v>
      </c>
      <c r="W33" s="31">
        <v>14029.58645103144</v>
      </c>
      <c r="X33" s="31">
        <v>5595.7246178604873</v>
      </c>
      <c r="Y33" s="31">
        <v>15213.103194213953</v>
      </c>
      <c r="Z33" s="31">
        <v>12786.412032220795</v>
      </c>
      <c r="AA33" s="31">
        <v>3244.2865168046601</v>
      </c>
      <c r="AB33" s="31">
        <v>10466.871513320073</v>
      </c>
      <c r="AC33" s="31">
        <v>634.76836061453298</v>
      </c>
      <c r="AD33" s="31">
        <v>6911.7946698764854</v>
      </c>
      <c r="AE33" s="31">
        <v>4061.0166653682058</v>
      </c>
      <c r="AF33" s="31">
        <v>14409.543073115663</v>
      </c>
      <c r="AG33" s="31">
        <v>17594.824348982176</v>
      </c>
      <c r="AH33" s="31">
        <v>127065.96925632728</v>
      </c>
      <c r="AI33" s="31">
        <v>94346.933750862358</v>
      </c>
      <c r="AJ33" s="31">
        <v>123644.75802621346</v>
      </c>
      <c r="AK33" s="31">
        <v>122657.50788262364</v>
      </c>
      <c r="AL33" s="31">
        <v>266019.49102335388</v>
      </c>
      <c r="AM33" s="31">
        <v>0</v>
      </c>
      <c r="AN33" s="31">
        <v>42262.469480976797</v>
      </c>
      <c r="AO33" s="31">
        <v>39431.721556549441</v>
      </c>
      <c r="AP33" s="31">
        <v>0</v>
      </c>
      <c r="AQ33" s="31">
        <v>112285.30680922608</v>
      </c>
      <c r="AR33" s="31">
        <v>0</v>
      </c>
      <c r="AS33" s="31">
        <v>1218923.0126707051</v>
      </c>
      <c r="AT33" s="31">
        <v>1552103.9648602125</v>
      </c>
      <c r="AU33" s="31">
        <v>0</v>
      </c>
      <c r="AV33" s="31">
        <v>0</v>
      </c>
      <c r="AW33" s="31">
        <v>0</v>
      </c>
      <c r="AX33" s="31">
        <v>369703.4</v>
      </c>
      <c r="AY33" s="33">
        <v>1921807.3648602124</v>
      </c>
      <c r="AZ33" s="31">
        <v>3140730.3775309175</v>
      </c>
      <c r="BA33" s="37">
        <v>28</v>
      </c>
      <c r="BB33" s="35"/>
    </row>
    <row r="34" spans="1:54" s="36" customFormat="1" x14ac:dyDescent="0.2">
      <c r="A34" s="31">
        <v>3642660.07</v>
      </c>
      <c r="B34" s="31">
        <v>385636.98499999999</v>
      </c>
      <c r="C34" s="31">
        <v>0</v>
      </c>
      <c r="D34" s="31">
        <v>16429.490000000002</v>
      </c>
      <c r="E34" s="31">
        <v>98512.65</v>
      </c>
      <c r="F34" s="31">
        <v>0</v>
      </c>
      <c r="G34" s="31">
        <v>4143239.1949999998</v>
      </c>
      <c r="H34" s="32" t="s">
        <v>36</v>
      </c>
      <c r="I34" s="31">
        <v>18510.293437968998</v>
      </c>
      <c r="J34" s="31">
        <v>76663.597779822885</v>
      </c>
      <c r="K34" s="31">
        <v>0</v>
      </c>
      <c r="L34" s="31">
        <v>13712.668523901575</v>
      </c>
      <c r="M34" s="31">
        <v>7488.3553201640043</v>
      </c>
      <c r="N34" s="31">
        <v>18206.719104033054</v>
      </c>
      <c r="O34" s="31">
        <v>3498.1753239982349</v>
      </c>
      <c r="P34" s="31">
        <v>8289.2784562303987</v>
      </c>
      <c r="Q34" s="31">
        <v>20685.631034465274</v>
      </c>
      <c r="R34" s="31">
        <v>44111.35575963556</v>
      </c>
      <c r="S34" s="31">
        <v>7548.3071783363421</v>
      </c>
      <c r="T34" s="31">
        <v>9217.5281363869308</v>
      </c>
      <c r="U34" s="31">
        <v>65252.141500256395</v>
      </c>
      <c r="V34" s="31">
        <v>2761.0720726815075</v>
      </c>
      <c r="W34" s="31">
        <v>47914.765826954274</v>
      </c>
      <c r="X34" s="31">
        <v>7068.6855349525176</v>
      </c>
      <c r="Y34" s="31">
        <v>7218.80058714812</v>
      </c>
      <c r="Z34" s="31">
        <v>23246.355097634234</v>
      </c>
      <c r="AA34" s="31">
        <v>16675.076344768029</v>
      </c>
      <c r="AB34" s="31">
        <v>15911.053481458021</v>
      </c>
      <c r="AC34" s="31">
        <v>5667.5825166267732</v>
      </c>
      <c r="AD34" s="31">
        <v>4745.2304403394901</v>
      </c>
      <c r="AE34" s="31">
        <v>5219.4469398897072</v>
      </c>
      <c r="AF34" s="31">
        <v>13465.661305010897</v>
      </c>
      <c r="AG34" s="31">
        <v>63071.533944222152</v>
      </c>
      <c r="AH34" s="31">
        <v>18836.610306095783</v>
      </c>
      <c r="AI34" s="31">
        <v>80828.253311585097</v>
      </c>
      <c r="AJ34" s="31">
        <v>2224.4923133111279</v>
      </c>
      <c r="AK34" s="31">
        <v>211295.23507678209</v>
      </c>
      <c r="AL34" s="31">
        <v>128236.60594786369</v>
      </c>
      <c r="AM34" s="31">
        <v>0</v>
      </c>
      <c r="AN34" s="31">
        <v>44030.953295904947</v>
      </c>
      <c r="AO34" s="31">
        <v>23525.087642888051</v>
      </c>
      <c r="AP34" s="31">
        <v>0</v>
      </c>
      <c r="AQ34" s="31">
        <v>166862.46975868416</v>
      </c>
      <c r="AR34" s="31">
        <v>2205198.8017000002</v>
      </c>
      <c r="AS34" s="31">
        <v>3387187.8250000007</v>
      </c>
      <c r="AT34" s="31">
        <v>665494.02499999991</v>
      </c>
      <c r="AU34" s="31">
        <v>0</v>
      </c>
      <c r="AV34" s="31">
        <v>0</v>
      </c>
      <c r="AW34" s="31">
        <v>0</v>
      </c>
      <c r="AX34" s="31">
        <v>90557.345000000001</v>
      </c>
      <c r="AY34" s="33">
        <v>756051.37</v>
      </c>
      <c r="AZ34" s="31">
        <v>4143239.1950000008</v>
      </c>
      <c r="BA34" s="37">
        <v>29</v>
      </c>
      <c r="BB34" s="35"/>
    </row>
    <row r="35" spans="1:54" s="36" customFormat="1" x14ac:dyDescent="0.2">
      <c r="A35" s="31">
        <v>3388910.9160782611</v>
      </c>
      <c r="B35" s="31">
        <v>956667.28299999994</v>
      </c>
      <c r="C35" s="31">
        <v>0</v>
      </c>
      <c r="D35" s="31">
        <v>209488.51</v>
      </c>
      <c r="E35" s="31">
        <v>49665.89</v>
      </c>
      <c r="F35" s="31">
        <v>0</v>
      </c>
      <c r="G35" s="31">
        <v>4604732.5990782613</v>
      </c>
      <c r="H35" s="32" t="s">
        <v>37</v>
      </c>
      <c r="I35" s="31">
        <v>17516.65415870972</v>
      </c>
      <c r="J35" s="31">
        <v>167128.26234276433</v>
      </c>
      <c r="K35" s="31">
        <v>0</v>
      </c>
      <c r="L35" s="31">
        <v>0</v>
      </c>
      <c r="M35" s="31">
        <v>23101.823032639611</v>
      </c>
      <c r="N35" s="31">
        <v>965153.14854587195</v>
      </c>
      <c r="O35" s="31">
        <v>77204.544871191392</v>
      </c>
      <c r="P35" s="31">
        <v>4594.7129372416712</v>
      </c>
      <c r="Q35" s="31">
        <v>12249.034032928736</v>
      </c>
      <c r="R35" s="31">
        <v>34159.011231371012</v>
      </c>
      <c r="S35" s="31">
        <v>15196.487582715363</v>
      </c>
      <c r="T35" s="31">
        <v>43012.657044376436</v>
      </c>
      <c r="U35" s="31">
        <v>63199.200520923652</v>
      </c>
      <c r="V35" s="31">
        <v>7272.949460953957</v>
      </c>
      <c r="W35" s="31">
        <v>64820.718046487018</v>
      </c>
      <c r="X35" s="31">
        <v>0</v>
      </c>
      <c r="Y35" s="31">
        <v>26234.640259333933</v>
      </c>
      <c r="Z35" s="31">
        <v>933.96565108959362</v>
      </c>
      <c r="AA35" s="31">
        <v>53411.494915956107</v>
      </c>
      <c r="AB35" s="31">
        <v>8026.4677614622196</v>
      </c>
      <c r="AC35" s="31">
        <v>9665.7862246721452</v>
      </c>
      <c r="AD35" s="31">
        <v>8992.9274793370241</v>
      </c>
      <c r="AE35" s="31">
        <v>8099.9943152541045</v>
      </c>
      <c r="AF35" s="31">
        <v>13611.97781369746</v>
      </c>
      <c r="AG35" s="31">
        <v>199987.06134947558</v>
      </c>
      <c r="AH35" s="31">
        <v>67955.799121325384</v>
      </c>
      <c r="AI35" s="31">
        <v>66824.654619570225</v>
      </c>
      <c r="AJ35" s="31">
        <v>844495.96151258331</v>
      </c>
      <c r="AK35" s="31">
        <v>313143.67442049959</v>
      </c>
      <c r="AL35" s="31">
        <v>72293.35357444112</v>
      </c>
      <c r="AM35" s="31">
        <v>202433.38390539086</v>
      </c>
      <c r="AN35" s="31">
        <v>113613.14972640347</v>
      </c>
      <c r="AO35" s="31">
        <v>24444.3304151591</v>
      </c>
      <c r="AP35" s="31">
        <v>0</v>
      </c>
      <c r="AQ35" s="31">
        <v>605018.38843688299</v>
      </c>
      <c r="AR35" s="31">
        <v>0</v>
      </c>
      <c r="AS35" s="31">
        <v>4133796.2153107091</v>
      </c>
      <c r="AT35" s="31">
        <v>391090.13976755174</v>
      </c>
      <c r="AU35" s="31">
        <v>0</v>
      </c>
      <c r="AV35" s="31">
        <v>0</v>
      </c>
      <c r="AW35" s="31">
        <v>0</v>
      </c>
      <c r="AX35" s="31">
        <v>79846.243999999992</v>
      </c>
      <c r="AY35" s="33">
        <v>470936.38376755174</v>
      </c>
      <c r="AZ35" s="31">
        <v>4604732.5990782604</v>
      </c>
      <c r="BA35" s="37">
        <v>30</v>
      </c>
      <c r="BB35" s="35"/>
    </row>
    <row r="36" spans="1:54" s="36" customFormat="1" x14ac:dyDescent="0.2">
      <c r="A36" s="31">
        <v>2899725.6395170288</v>
      </c>
      <c r="B36" s="31">
        <v>0</v>
      </c>
      <c r="C36" s="31">
        <v>0</v>
      </c>
      <c r="D36" s="31">
        <v>22821.200000000001</v>
      </c>
      <c r="E36" s="31">
        <v>9016.34</v>
      </c>
      <c r="F36" s="31">
        <v>0</v>
      </c>
      <c r="G36" s="31">
        <v>2931563.1795170289</v>
      </c>
      <c r="H36" s="32" t="s">
        <v>38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2931563.1795170289</v>
      </c>
      <c r="AU36" s="31">
        <v>0</v>
      </c>
      <c r="AV36" s="31">
        <v>0</v>
      </c>
      <c r="AW36" s="31">
        <v>0</v>
      </c>
      <c r="AX36" s="31">
        <v>0</v>
      </c>
      <c r="AY36" s="33">
        <v>2931563.1795170289</v>
      </c>
      <c r="AZ36" s="31">
        <v>2931563.1795170289</v>
      </c>
      <c r="BA36" s="37">
        <v>31</v>
      </c>
      <c r="BB36" s="35"/>
    </row>
    <row r="37" spans="1:54" s="36" customFormat="1" x14ac:dyDescent="0.2">
      <c r="A37" s="31">
        <v>5569972.1504088789</v>
      </c>
      <c r="B37" s="31">
        <v>255527.64800000002</v>
      </c>
      <c r="C37" s="31">
        <v>0</v>
      </c>
      <c r="D37" s="31">
        <v>400666.74</v>
      </c>
      <c r="E37" s="31">
        <v>47061.07</v>
      </c>
      <c r="F37" s="31">
        <v>0</v>
      </c>
      <c r="G37" s="31">
        <v>6273227.6084088786</v>
      </c>
      <c r="H37" s="32" t="s">
        <v>39</v>
      </c>
      <c r="I37" s="31">
        <v>0</v>
      </c>
      <c r="J37" s="31">
        <v>0</v>
      </c>
      <c r="K37" s="31">
        <v>0</v>
      </c>
      <c r="L37" s="31">
        <v>15589.667454795144</v>
      </c>
      <c r="M37" s="31">
        <v>0</v>
      </c>
      <c r="N37" s="31">
        <v>27967.583864216205</v>
      </c>
      <c r="O37" s="31">
        <v>3191.5030338909069</v>
      </c>
      <c r="P37" s="31">
        <v>1130.4984520457863</v>
      </c>
      <c r="Q37" s="31">
        <v>10205.356650345813</v>
      </c>
      <c r="R37" s="31">
        <v>14919.915803584092</v>
      </c>
      <c r="S37" s="31">
        <v>4291.8039531236136</v>
      </c>
      <c r="T37" s="31">
        <v>27104.167492704226</v>
      </c>
      <c r="U37" s="31">
        <v>94855.521849076031</v>
      </c>
      <c r="V37" s="31">
        <v>642.32336700544715</v>
      </c>
      <c r="W37" s="31">
        <v>3515.5013104530435</v>
      </c>
      <c r="X37" s="31">
        <v>21058.364484095651</v>
      </c>
      <c r="Y37" s="31">
        <v>4407.2855637635093</v>
      </c>
      <c r="Z37" s="31">
        <v>28231.026167618278</v>
      </c>
      <c r="AA37" s="31">
        <v>15457.627815918795</v>
      </c>
      <c r="AB37" s="31">
        <v>21158.22181562788</v>
      </c>
      <c r="AC37" s="31">
        <v>0</v>
      </c>
      <c r="AD37" s="31">
        <v>7186.5563163886636</v>
      </c>
      <c r="AE37" s="31">
        <v>2612.0799437801343</v>
      </c>
      <c r="AF37" s="31">
        <v>23821.01457928363</v>
      </c>
      <c r="AG37" s="31">
        <v>14798.711780382569</v>
      </c>
      <c r="AH37" s="31">
        <v>22427.629646359739</v>
      </c>
      <c r="AI37" s="31">
        <v>824806.94064906554</v>
      </c>
      <c r="AJ37" s="31">
        <v>40624.073970967605</v>
      </c>
      <c r="AK37" s="31">
        <v>90556.356120535653</v>
      </c>
      <c r="AL37" s="31">
        <v>63964.580078618637</v>
      </c>
      <c r="AM37" s="31">
        <v>0</v>
      </c>
      <c r="AN37" s="31">
        <v>151832.56740164931</v>
      </c>
      <c r="AO37" s="31">
        <v>9572.3536730053147</v>
      </c>
      <c r="AP37" s="31">
        <v>0</v>
      </c>
      <c r="AQ37" s="31">
        <v>107575.39775745083</v>
      </c>
      <c r="AR37" s="31">
        <v>0</v>
      </c>
      <c r="AS37" s="31">
        <v>1653504.6309957521</v>
      </c>
      <c r="AT37" s="31">
        <v>4543840.5254131267</v>
      </c>
      <c r="AU37" s="31">
        <v>0</v>
      </c>
      <c r="AV37" s="31">
        <v>0</v>
      </c>
      <c r="AW37" s="31">
        <v>0</v>
      </c>
      <c r="AX37" s="31">
        <v>75882.452000000005</v>
      </c>
      <c r="AY37" s="33">
        <v>4619722.9774131263</v>
      </c>
      <c r="AZ37" s="31">
        <v>6273227.6084088786</v>
      </c>
      <c r="BA37" s="37">
        <v>32</v>
      </c>
      <c r="BB37" s="35"/>
    </row>
    <row r="38" spans="1:54" s="36" customFormat="1" x14ac:dyDescent="0.2">
      <c r="A38" s="31">
        <v>4840446.378240291</v>
      </c>
      <c r="B38" s="31">
        <v>704984.96200000006</v>
      </c>
      <c r="C38" s="31">
        <v>0</v>
      </c>
      <c r="D38" s="31">
        <v>340502.71</v>
      </c>
      <c r="E38" s="31">
        <v>53637.85</v>
      </c>
      <c r="F38" s="31">
        <v>0</v>
      </c>
      <c r="G38" s="31">
        <v>5939571.9002402909</v>
      </c>
      <c r="H38" s="32" t="s">
        <v>40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36106.106309095703</v>
      </c>
      <c r="O38" s="31">
        <v>8936.2871687973729</v>
      </c>
      <c r="P38" s="31">
        <v>18833.877736560124</v>
      </c>
      <c r="Q38" s="31">
        <v>3545.3074972719864</v>
      </c>
      <c r="R38" s="31">
        <v>13254.744538801977</v>
      </c>
      <c r="S38" s="31">
        <v>4879.2276353284933</v>
      </c>
      <c r="T38" s="31">
        <v>7875.5092139463486</v>
      </c>
      <c r="U38" s="31">
        <v>42601.044020653659</v>
      </c>
      <c r="V38" s="31">
        <v>620.1418715691251</v>
      </c>
      <c r="W38" s="31">
        <v>18279.976377173822</v>
      </c>
      <c r="X38" s="31">
        <v>0</v>
      </c>
      <c r="Y38" s="31">
        <v>2775.9616478068206</v>
      </c>
      <c r="Z38" s="31">
        <v>0</v>
      </c>
      <c r="AA38" s="31">
        <v>5871.2362788573892</v>
      </c>
      <c r="AB38" s="31">
        <v>2198.1423844022343</v>
      </c>
      <c r="AC38" s="31">
        <v>0</v>
      </c>
      <c r="AD38" s="31">
        <v>3116.422354166798</v>
      </c>
      <c r="AE38" s="31">
        <v>6072.3509847953883</v>
      </c>
      <c r="AF38" s="31">
        <v>0</v>
      </c>
      <c r="AG38" s="31">
        <v>12741.152443585557</v>
      </c>
      <c r="AH38" s="31">
        <v>114500.39352622336</v>
      </c>
      <c r="AI38" s="31">
        <v>59709.001940498114</v>
      </c>
      <c r="AJ38" s="31">
        <v>28478.503405836047</v>
      </c>
      <c r="AK38" s="31">
        <v>48882.564157835965</v>
      </c>
      <c r="AL38" s="31">
        <v>9655.6529646339386</v>
      </c>
      <c r="AM38" s="31">
        <v>0</v>
      </c>
      <c r="AN38" s="31">
        <v>20641.946711435463</v>
      </c>
      <c r="AO38" s="31">
        <v>0</v>
      </c>
      <c r="AP38" s="31">
        <v>0</v>
      </c>
      <c r="AQ38" s="31">
        <v>250485.19166794856</v>
      </c>
      <c r="AR38" s="31">
        <v>0</v>
      </c>
      <c r="AS38" s="31">
        <v>720060.74283722427</v>
      </c>
      <c r="AT38" s="31">
        <v>4390270.5934030674</v>
      </c>
      <c r="AU38" s="31">
        <v>0</v>
      </c>
      <c r="AV38" s="31">
        <v>0</v>
      </c>
      <c r="AW38" s="31">
        <v>0</v>
      </c>
      <c r="AX38" s="31">
        <v>829240.56400000001</v>
      </c>
      <c r="AY38" s="33">
        <v>5219511.1574030677</v>
      </c>
      <c r="AZ38" s="31">
        <v>5939571.9002402918</v>
      </c>
      <c r="BA38" s="37">
        <v>33</v>
      </c>
      <c r="BB38" s="35"/>
    </row>
    <row r="39" spans="1:54" s="36" customFormat="1" x14ac:dyDescent="0.2">
      <c r="A39" s="31">
        <v>395822.99642248848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395822.99642248848</v>
      </c>
      <c r="H39" s="32" t="s">
        <v>41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395822.99642248848</v>
      </c>
      <c r="AU39" s="31">
        <v>0</v>
      </c>
      <c r="AV39" s="31">
        <v>0</v>
      </c>
      <c r="AW39" s="31">
        <v>0</v>
      </c>
      <c r="AX39" s="31">
        <v>0</v>
      </c>
      <c r="AY39" s="33">
        <v>395822.99642248848</v>
      </c>
      <c r="AZ39" s="31">
        <v>395822.99642248848</v>
      </c>
      <c r="BA39" s="37">
        <v>34</v>
      </c>
      <c r="BB39" s="35"/>
    </row>
    <row r="40" spans="1:54" s="36" customFormat="1" x14ac:dyDescent="0.2">
      <c r="A40" s="31">
        <v>12937959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12937959</v>
      </c>
      <c r="H40" s="32" t="s">
        <v>42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633745</v>
      </c>
      <c r="AU40" s="31">
        <v>12304214</v>
      </c>
      <c r="AV40" s="31">
        <v>0</v>
      </c>
      <c r="AW40" s="31">
        <v>0</v>
      </c>
      <c r="AX40" s="31">
        <v>0</v>
      </c>
      <c r="AY40" s="33">
        <v>12937959</v>
      </c>
      <c r="AZ40" s="31">
        <v>12937959</v>
      </c>
      <c r="BA40" s="37">
        <v>35</v>
      </c>
      <c r="BB40" s="35"/>
    </row>
    <row r="41" spans="1:54" s="36" customFormat="1" x14ac:dyDescent="0.2">
      <c r="A41" s="31">
        <v>0</v>
      </c>
      <c r="B41" s="31">
        <v>70424.023947276859</v>
      </c>
      <c r="C41" s="31">
        <v>0</v>
      </c>
      <c r="D41" s="31">
        <v>0</v>
      </c>
      <c r="E41" s="31">
        <v>0</v>
      </c>
      <c r="F41" s="31">
        <v>0</v>
      </c>
      <c r="G41" s="31">
        <v>70424.023947276859</v>
      </c>
      <c r="H41" s="32" t="s">
        <v>61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186113.10437182069</v>
      </c>
      <c r="AR41" s="31">
        <v>0</v>
      </c>
      <c r="AS41" s="31">
        <v>186113.10437182069</v>
      </c>
      <c r="AT41" s="31">
        <v>-247710.60756134934</v>
      </c>
      <c r="AU41" s="31">
        <v>0</v>
      </c>
      <c r="AV41" s="31">
        <v>0</v>
      </c>
      <c r="AW41" s="31">
        <v>0</v>
      </c>
      <c r="AX41" s="31">
        <v>132021.52713680553</v>
      </c>
      <c r="AY41" s="33">
        <v>-115689.08042454382</v>
      </c>
      <c r="AZ41" s="31">
        <v>70424.023947276874</v>
      </c>
      <c r="BA41" s="37">
        <v>36</v>
      </c>
      <c r="BB41" s="35"/>
    </row>
    <row r="42" spans="1:54" s="36" customFormat="1" x14ac:dyDescent="0.2">
      <c r="A42" s="31">
        <v>130148627.95851912</v>
      </c>
      <c r="B42" s="31">
        <v>24719868.683075063</v>
      </c>
      <c r="C42" s="31">
        <v>747394.69103365624</v>
      </c>
      <c r="D42" s="31">
        <v>4643526.8881332316</v>
      </c>
      <c r="E42" s="31">
        <v>8458631.6821517926</v>
      </c>
      <c r="F42" s="31">
        <v>0</v>
      </c>
      <c r="G42" s="31">
        <v>168718049.90291286</v>
      </c>
      <c r="H42" s="38" t="s">
        <v>62</v>
      </c>
      <c r="I42" s="31">
        <v>1185067.4060922815</v>
      </c>
      <c r="J42" s="31">
        <v>1476253.0447679784</v>
      </c>
      <c r="K42" s="31">
        <v>24629.172586485049</v>
      </c>
      <c r="L42" s="31">
        <v>1398184.0853078885</v>
      </c>
      <c r="M42" s="31">
        <v>269064.36853039556</v>
      </c>
      <c r="N42" s="31">
        <v>7080682.3570776712</v>
      </c>
      <c r="O42" s="31">
        <v>1286992.1638419561</v>
      </c>
      <c r="P42" s="31">
        <v>3192559.2158358721</v>
      </c>
      <c r="Q42" s="31">
        <v>620485.30809871631</v>
      </c>
      <c r="R42" s="31">
        <v>3400124.9969343166</v>
      </c>
      <c r="S42" s="31">
        <v>818066.05596904689</v>
      </c>
      <c r="T42" s="31">
        <v>3457694.3490111516</v>
      </c>
      <c r="U42" s="31">
        <v>1728371.329721011</v>
      </c>
      <c r="V42" s="31">
        <v>126539.39219286785</v>
      </c>
      <c r="W42" s="31">
        <v>1616022.2753881265</v>
      </c>
      <c r="X42" s="31">
        <v>1524594.7388552104</v>
      </c>
      <c r="Y42" s="31">
        <v>567203.61325390032</v>
      </c>
      <c r="Z42" s="31">
        <v>788633.13897037134</v>
      </c>
      <c r="AA42" s="31">
        <v>2970674.2243533679</v>
      </c>
      <c r="AB42" s="31">
        <v>1077994.7531784645</v>
      </c>
      <c r="AC42" s="31">
        <v>1134507.7324661403</v>
      </c>
      <c r="AD42" s="31">
        <v>276075.78067305352</v>
      </c>
      <c r="AE42" s="31">
        <v>719880.33616819023</v>
      </c>
      <c r="AF42" s="31">
        <v>1194043.3552510622</v>
      </c>
      <c r="AG42" s="31">
        <v>3391305.1363039957</v>
      </c>
      <c r="AH42" s="31">
        <v>4057130.5742834243</v>
      </c>
      <c r="AI42" s="31">
        <v>6485211.1511441013</v>
      </c>
      <c r="AJ42" s="31">
        <v>1231852.2581360957</v>
      </c>
      <c r="AK42" s="31">
        <v>1171954.2031160754</v>
      </c>
      <c r="AL42" s="31">
        <v>1186864.9285087446</v>
      </c>
      <c r="AM42" s="31">
        <v>293343.38390539086</v>
      </c>
      <c r="AN42" s="31">
        <v>2369571.0898246919</v>
      </c>
      <c r="AO42" s="31">
        <v>2718489.1479297001</v>
      </c>
      <c r="AP42" s="31">
        <v>0</v>
      </c>
      <c r="AQ42" s="31">
        <v>3929100</v>
      </c>
      <c r="AR42" s="31">
        <v>2205198.8017000002</v>
      </c>
      <c r="AS42" s="31">
        <v>66974363.869377747</v>
      </c>
      <c r="AT42" s="31">
        <v>51080251.816813178</v>
      </c>
      <c r="AU42" s="31">
        <v>12304214</v>
      </c>
      <c r="AV42" s="31">
        <v>10006046.230820822</v>
      </c>
      <c r="AW42" s="31">
        <v>972637.31080073887</v>
      </c>
      <c r="AX42" s="31">
        <v>27380536.694126602</v>
      </c>
      <c r="AY42" s="33">
        <v>101743686.05256136</v>
      </c>
      <c r="AZ42" s="31">
        <v>168718049.92193907</v>
      </c>
      <c r="BA42" s="39"/>
      <c r="BB42" s="35"/>
    </row>
    <row r="43" spans="1:54" s="36" customFormat="1" ht="9.9499999999999993" customHeight="1" x14ac:dyDescent="0.2">
      <c r="A43" s="40" t="s">
        <v>63</v>
      </c>
      <c r="B43" s="35"/>
      <c r="C43" s="35"/>
      <c r="D43" s="35"/>
      <c r="E43" s="35"/>
      <c r="F43" s="35"/>
      <c r="G43" s="35"/>
      <c r="H43" s="38" t="s">
        <v>64</v>
      </c>
      <c r="I43" s="31">
        <v>5287815.556004907</v>
      </c>
      <c r="J43" s="31">
        <v>3212428.45528608</v>
      </c>
      <c r="K43" s="31">
        <v>380948.76483298943</v>
      </c>
      <c r="L43" s="31">
        <v>3643415.7752540288</v>
      </c>
      <c r="M43" s="31">
        <v>911793.87368932273</v>
      </c>
      <c r="N43" s="31">
        <v>11997153.127449457</v>
      </c>
      <c r="O43" s="31">
        <v>3955438.7042772835</v>
      </c>
      <c r="P43" s="31">
        <v>4275617.0737692248</v>
      </c>
      <c r="Q43" s="31">
        <v>1048690.1717972688</v>
      </c>
      <c r="R43" s="31">
        <v>4129418.1784395077</v>
      </c>
      <c r="S43" s="31">
        <v>1102830.2359569441</v>
      </c>
      <c r="T43" s="31">
        <v>4033647.4293156536</v>
      </c>
      <c r="U43" s="31">
        <v>2675540.5335927815</v>
      </c>
      <c r="V43" s="31">
        <v>199117.863985412</v>
      </c>
      <c r="W43" s="31">
        <v>2544693.0380204269</v>
      </c>
      <c r="X43" s="31">
        <v>2080273.831720036</v>
      </c>
      <c r="Y43" s="31">
        <v>864497.86548498564</v>
      </c>
      <c r="Z43" s="31">
        <v>1217079.2127960236</v>
      </c>
      <c r="AA43" s="31">
        <v>4374377.1155982204</v>
      </c>
      <c r="AB43" s="31">
        <v>1899648.5516903077</v>
      </c>
      <c r="AC43" s="31">
        <v>1186248.1938132558</v>
      </c>
      <c r="AD43" s="31">
        <v>348166.52205385576</v>
      </c>
      <c r="AE43" s="31">
        <v>995098.17441251513</v>
      </c>
      <c r="AF43" s="31">
        <v>3191759.8356219083</v>
      </c>
      <c r="AG43" s="31">
        <v>5086710.1549652796</v>
      </c>
      <c r="AH43" s="31">
        <v>9149009.2504078541</v>
      </c>
      <c r="AI43" s="31">
        <v>13603850.748090474</v>
      </c>
      <c r="AJ43" s="31">
        <v>2789484.0845309175</v>
      </c>
      <c r="AK43" s="31">
        <v>3692585.6938170041</v>
      </c>
      <c r="AL43" s="31">
        <v>3236346.2369681271</v>
      </c>
      <c r="AM43" s="31">
        <v>2899725.6395170288</v>
      </c>
      <c r="AN43" s="31">
        <v>5696703.4951403383</v>
      </c>
      <c r="AO43" s="31">
        <v>4838589.5737904869</v>
      </c>
      <c r="AP43" s="31">
        <v>395822.99642248848</v>
      </c>
      <c r="AQ43" s="31">
        <v>13204102</v>
      </c>
      <c r="AR43" s="31">
        <v>0</v>
      </c>
      <c r="AS43" s="31">
        <v>130148627.9585124</v>
      </c>
      <c r="AW43" s="41"/>
      <c r="BB43" s="35"/>
    </row>
    <row r="44" spans="1:54" s="36" customFormat="1" ht="9.9499999999999993" customHeight="1" x14ac:dyDescent="0.2">
      <c r="A44" s="42" t="s">
        <v>65</v>
      </c>
      <c r="B44" s="43"/>
      <c r="C44" s="43"/>
      <c r="D44" s="43"/>
      <c r="E44" s="43"/>
      <c r="F44" s="43"/>
      <c r="G44" s="43"/>
      <c r="H44" s="44" t="s">
        <v>66</v>
      </c>
      <c r="I44" s="31">
        <v>4102748.1499126256</v>
      </c>
      <c r="J44" s="31">
        <v>1736175.4105181016</v>
      </c>
      <c r="K44" s="31">
        <v>356319.59224650438</v>
      </c>
      <c r="L44" s="31">
        <v>2245231.6899461402</v>
      </c>
      <c r="M44" s="31">
        <v>642729.50515892718</v>
      </c>
      <c r="N44" s="31">
        <v>4916470.7703717854</v>
      </c>
      <c r="O44" s="31">
        <v>2668446.5404353272</v>
      </c>
      <c r="P44" s="31">
        <v>1083057.8579333527</v>
      </c>
      <c r="Q44" s="31">
        <v>428204.86369855248</v>
      </c>
      <c r="R44" s="31">
        <v>729293.18150519114</v>
      </c>
      <c r="S44" s="31">
        <v>284764.17998789717</v>
      </c>
      <c r="T44" s="31">
        <v>575953.08030450204</v>
      </c>
      <c r="U44" s="31">
        <v>947169.20387177053</v>
      </c>
      <c r="V44" s="31">
        <v>72578.471792544151</v>
      </c>
      <c r="W44" s="31">
        <v>928670.76263230038</v>
      </c>
      <c r="X44" s="31">
        <v>555679.09286482562</v>
      </c>
      <c r="Y44" s="31">
        <v>297294.25223108532</v>
      </c>
      <c r="Z44" s="31">
        <v>428446.07382565225</v>
      </c>
      <c r="AA44" s="31">
        <v>1403702.8912448524</v>
      </c>
      <c r="AB44" s="31">
        <v>821653.7985118432</v>
      </c>
      <c r="AC44" s="31">
        <v>51740.461347115459</v>
      </c>
      <c r="AD44" s="31">
        <v>72090.741380802239</v>
      </c>
      <c r="AE44" s="31">
        <v>275217.8382443249</v>
      </c>
      <c r="AF44" s="31">
        <v>1997716.4803708461</v>
      </c>
      <c r="AG44" s="31">
        <v>1695405.0186612839</v>
      </c>
      <c r="AH44" s="31">
        <v>5091878.6761244293</v>
      </c>
      <c r="AI44" s="31">
        <v>7118639.5969463727</v>
      </c>
      <c r="AJ44" s="31">
        <v>1557631.8263948218</v>
      </c>
      <c r="AK44" s="31">
        <v>2520631.4907009285</v>
      </c>
      <c r="AL44" s="31">
        <v>2049481.3084593825</v>
      </c>
      <c r="AM44" s="31">
        <v>2606382.2556116381</v>
      </c>
      <c r="AN44" s="31">
        <v>3327132.4053156464</v>
      </c>
      <c r="AO44" s="31">
        <v>2120100.4258607868</v>
      </c>
      <c r="AP44" s="31">
        <v>395822.99642248848</v>
      </c>
      <c r="AQ44" s="31">
        <v>9275002</v>
      </c>
      <c r="AR44" s="31">
        <v>-2205198.8017000002</v>
      </c>
      <c r="AS44" s="31">
        <v>63174264.089134648</v>
      </c>
      <c r="BB44" s="35"/>
    </row>
    <row r="45" spans="1:54" s="36" customFormat="1" ht="9.9499999999999993" customHeight="1" x14ac:dyDescent="0.2">
      <c r="A45" s="45"/>
      <c r="B45" s="43"/>
      <c r="C45" s="43"/>
      <c r="D45" s="43"/>
      <c r="E45" s="43"/>
      <c r="F45" s="43"/>
      <c r="G45" s="43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8"/>
      <c r="AS45" s="49"/>
      <c r="BB45" s="35"/>
    </row>
    <row r="46" spans="1:54" s="36" customFormat="1" ht="11.1" customHeight="1" x14ac:dyDescent="0.2">
      <c r="A46" s="50" t="s">
        <v>67</v>
      </c>
      <c r="B46" s="51"/>
      <c r="C46" s="51"/>
      <c r="D46" s="51"/>
      <c r="E46" s="51"/>
      <c r="F46" s="51"/>
      <c r="G46" s="51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35"/>
      <c r="AS46" s="53"/>
      <c r="AT46" s="54"/>
      <c r="AU46" s="55"/>
      <c r="AV46" s="55"/>
      <c r="AW46" s="55"/>
      <c r="AX46" s="55"/>
      <c r="AY46" s="55"/>
      <c r="AZ46" s="56"/>
      <c r="BA46" s="56"/>
      <c r="BB46" s="35"/>
    </row>
    <row r="47" spans="1:54" s="36" customFormat="1" ht="11.1" customHeight="1" x14ac:dyDescent="0.2">
      <c r="A47" s="50" t="s">
        <v>68</v>
      </c>
      <c r="B47" s="50"/>
      <c r="C47" s="50"/>
      <c r="D47" s="50"/>
      <c r="E47" s="50"/>
      <c r="F47" s="50"/>
      <c r="G47" s="50"/>
      <c r="H47" s="50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35"/>
      <c r="AS47" s="53"/>
      <c r="AT47" s="54"/>
      <c r="AU47" s="55"/>
      <c r="AV47" s="55"/>
      <c r="AW47" s="55"/>
      <c r="AX47" s="55"/>
      <c r="AY47" s="55"/>
      <c r="AZ47" s="56"/>
      <c r="BA47" s="56"/>
      <c r="BB47" s="35"/>
    </row>
    <row r="48" spans="1:54" s="36" customFormat="1" ht="11.1" customHeight="1" x14ac:dyDescent="0.2">
      <c r="A48" s="50" t="s">
        <v>69</v>
      </c>
      <c r="B48" s="50"/>
      <c r="C48" s="50"/>
      <c r="D48" s="50"/>
      <c r="E48" s="50"/>
      <c r="F48" s="50"/>
      <c r="G48" s="50"/>
      <c r="H48" s="5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35"/>
      <c r="AS48" s="53"/>
      <c r="AT48" s="57" t="s">
        <v>70</v>
      </c>
      <c r="AU48" s="58"/>
      <c r="AV48" s="58"/>
      <c r="AW48" s="58"/>
      <c r="AX48" s="58"/>
      <c r="AY48" s="58"/>
      <c r="AZ48" s="59">
        <f>+(AT42+AU42)+AV42+AW42+AX42-B42</f>
        <v>77023817.369486302</v>
      </c>
      <c r="BA48" s="60"/>
      <c r="BB48" s="35"/>
    </row>
    <row r="49" spans="1:54" s="36" customFormat="1" ht="11.1" customHeight="1" x14ac:dyDescent="0.2">
      <c r="A49" s="50" t="s">
        <v>71</v>
      </c>
      <c r="B49" s="50"/>
      <c r="C49" s="50"/>
      <c r="D49" s="50"/>
      <c r="E49" s="50"/>
      <c r="F49" s="50"/>
      <c r="G49" s="50"/>
      <c r="H49" s="5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35"/>
      <c r="AS49" s="53"/>
      <c r="AT49" s="61" t="s">
        <v>72</v>
      </c>
      <c r="AU49" s="62"/>
      <c r="AV49" s="62"/>
      <c r="AW49" s="62"/>
      <c r="AX49" s="62"/>
      <c r="AY49" s="62"/>
      <c r="AZ49" s="63">
        <f>+AS44+C42+D42+E42</f>
        <v>77023817.350453332</v>
      </c>
      <c r="BA49" s="64"/>
      <c r="BB49" s="35"/>
    </row>
    <row r="50" spans="1:54" s="36" customFormat="1" ht="11.1" customHeight="1" x14ac:dyDescent="0.2">
      <c r="A50" s="50" t="s">
        <v>73</v>
      </c>
      <c r="B50" s="50"/>
      <c r="C50" s="50"/>
      <c r="D50" s="50"/>
      <c r="E50" s="50"/>
      <c r="F50" s="50"/>
      <c r="G50" s="50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35"/>
      <c r="AS50" s="53"/>
      <c r="AT50" s="65" t="s">
        <v>74</v>
      </c>
      <c r="AU50" s="66"/>
      <c r="AV50" s="66"/>
      <c r="AW50" s="66"/>
      <c r="AX50" s="66"/>
      <c r="AY50" s="66"/>
      <c r="AZ50" s="67">
        <f>+A42+C42+D42+E42-AS42</f>
        <v>77023817.350460067</v>
      </c>
      <c r="BA50" s="68"/>
      <c r="BB50" s="35"/>
    </row>
    <row r="51" spans="1:54" s="36" customFormat="1" ht="11.1" customHeight="1" x14ac:dyDescent="0.2">
      <c r="A51" s="50" t="s">
        <v>75</v>
      </c>
      <c r="B51" s="50"/>
      <c r="C51" s="50"/>
      <c r="D51" s="50"/>
      <c r="E51" s="50"/>
      <c r="F51" s="50"/>
      <c r="G51" s="50"/>
      <c r="H51" s="50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35"/>
      <c r="AS51" s="53"/>
      <c r="AT51" s="54"/>
      <c r="AU51" s="55"/>
      <c r="AV51" s="55"/>
      <c r="AW51" s="55"/>
      <c r="AX51" s="55"/>
      <c r="AY51" s="55"/>
      <c r="AZ51" s="56"/>
      <c r="BA51" s="56"/>
      <c r="BB51" s="35"/>
    </row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59055118110236227" right="0" top="0" bottom="0" header="0" footer="0"/>
  <pageSetup paperSize="12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MIP2005</vt:lpstr>
      <vt:lpstr>MIP2005!Área_de_impresión</vt:lpstr>
      <vt:lpstr>MIPC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2020-03-13T18:52:47Z</dcterms:created>
  <dcterms:modified xsi:type="dcterms:W3CDTF">2020-03-13T18:53:14Z</dcterms:modified>
</cp:coreProperties>
</file>