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1996" sheetId="1" r:id="rId1"/>
  </sheets>
  <definedNames>
    <definedName name="_xlnm.Print_Area" localSheetId="0">'MIP1996'!$A$1:$BA$51</definedName>
    <definedName name="MIPC">'MIP1996'!$A$1:$BA$51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<sst xmlns="http://schemas.openxmlformats.org/spreadsheetml/2006/main" count="111" uniqueCount="76">
  <si>
    <t>B O L I V I A :  M A T R I Z   D E   I N S U M O - P R O D U C T O  1 9 9 6</t>
  </si>
  <si>
    <t>( En miles de bolivianos)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</si>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</sst>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ourier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6"/>
      <name val="Arial Narrow"/>
      <family val="2"/>
    </font>
    <font>
      <b/>
      <sz val="6"/>
      <color indexed="8"/>
      <name val="Arial Narrow"/>
      <family val="2"/>
    </font>
    <font>
      <b/>
      <sz val="8"/>
      <color indexed="8"/>
      <name val="Arial"/>
      <family val="2"/>
    </font>
    <font>
      <b/>
      <sz val="7"/>
      <color indexed="8"/>
      <name val="Arial Narrow"/>
      <family val="2"/>
    </font>
    <font>
      <sz val="8"/>
      <name val="Arial Narrow"/>
      <family val="2"/>
    </font>
    <font>
      <sz val="12"/>
      <color indexed="8"/>
      <name val="Courie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18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/>
    <xf numFmtId="37" fontId="4" fillId="0" borderId="12" xfId="0" applyNumberFormat="1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/>
    </xf>
    <xf numFmtId="37" fontId="4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37" fontId="1" fillId="0" borderId="12" xfId="0" applyNumberFormat="1" applyFont="1" applyFill="1" applyBorder="1" applyAlignment="1" applyProtection="1">
      <alignment vertical="center" wrapText="1"/>
    </xf>
    <xf numFmtId="37" fontId="6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 wrapText="1"/>
    </xf>
    <xf numFmtId="37" fontId="1" fillId="0" borderId="12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10" fontId="4" fillId="0" borderId="4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vertical="center" wrapText="1"/>
    </xf>
    <xf numFmtId="10" fontId="4" fillId="0" borderId="5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37" fontId="7" fillId="0" borderId="13" xfId="0" applyNumberFormat="1" applyFont="1" applyFill="1" applyBorder="1" applyAlignment="1" applyProtection="1">
      <alignment horizontal="left" vertical="center" wrapText="1"/>
    </xf>
    <xf numFmtId="37" fontId="7" fillId="0" borderId="14" xfId="0" applyNumberFormat="1" applyFont="1" applyFill="1" applyBorder="1" applyAlignment="1" applyProtection="1">
      <alignment horizontal="left" vertical="center" wrapText="1"/>
    </xf>
    <xf numFmtId="37" fontId="7" fillId="0" borderId="14" xfId="0" applyNumberFormat="1" applyFont="1" applyFill="1" applyBorder="1" applyAlignment="1" applyProtection="1">
      <alignment horizontal="center" vertical="center" wrapText="1"/>
    </xf>
    <xf numFmtId="37" fontId="7" fillId="0" borderId="15" xfId="0" applyNumberFormat="1" applyFont="1" applyFill="1" applyBorder="1" applyAlignment="1" applyProtection="1">
      <alignment horizontal="center" vertical="center" wrapText="1"/>
    </xf>
    <xf numFmtId="37" fontId="7" fillId="0" borderId="16" xfId="0" applyNumberFormat="1" applyFont="1" applyFill="1" applyBorder="1" applyAlignment="1" applyProtection="1">
      <alignment horizontal="left" vertical="center" wrapText="1"/>
    </xf>
    <xf numFmtId="37" fontId="7" fillId="0" borderId="0" xfId="0" applyNumberFormat="1" applyFont="1" applyFill="1" applyBorder="1" applyAlignment="1" applyProtection="1">
      <alignment horizontal="left" vertical="center" wrapText="1"/>
    </xf>
    <xf numFmtId="37" fontId="7" fillId="0" borderId="0" xfId="0" applyNumberFormat="1" applyFont="1" applyFill="1" applyBorder="1" applyAlignment="1" applyProtection="1">
      <alignment horizontal="center" vertical="center" wrapText="1"/>
    </xf>
    <xf numFmtId="37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37" fontId="7" fillId="0" borderId="18" xfId="0" applyNumberFormat="1" applyFont="1" applyFill="1" applyBorder="1" applyAlignment="1" applyProtection="1">
      <alignment horizontal="center" vertical="center" wrapText="1"/>
    </xf>
    <xf numFmtId="37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2" name="WordArt 11"/>
        <xdr:cNvSpPr>
          <a:spLocks noChangeArrowheads="1" noChangeShapeType="1" noTextEdit="1"/>
        </xdr:cNvSpPr>
      </xdr:nvSpPr>
      <xdr:spPr bwMode="auto">
        <a:xfrm>
          <a:off x="4572000" y="962025"/>
          <a:ext cx="981075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3" name="WordArt 12"/>
        <xdr:cNvSpPr>
          <a:spLocks noChangeArrowheads="1" noChangeShapeType="1" noTextEdit="1"/>
        </xdr:cNvSpPr>
      </xdr:nvSpPr>
      <xdr:spPr bwMode="auto">
        <a:xfrm>
          <a:off x="5400675" y="371475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1"/>
  <sheetViews>
    <sheetView showGridLines="0" tabSelected="1" workbookViewId="0">
      <selection activeCell="BC16" sqref="BC1:BF65536"/>
    </sheetView>
  </sheetViews>
  <sheetFormatPr baseColWidth="10" defaultColWidth="12.77734375" defaultRowHeight="12.75" x14ac:dyDescent="0.25"/>
  <cols>
    <col min="1" max="7" width="7.5546875" style="66" customWidth="1"/>
    <col min="8" max="8" width="27.77734375" style="67" customWidth="1"/>
    <col min="9" max="52" width="7.5546875" style="66" customWidth="1"/>
    <col min="53" max="53" width="3.33203125" style="66" customWidth="1"/>
    <col min="54" max="54" width="1.6640625" style="66" customWidth="1"/>
    <col min="55" max="61" width="7.77734375" style="66" customWidth="1"/>
    <col min="62" max="16384" width="12.77734375" style="66"/>
  </cols>
  <sheetData>
    <row r="1" spans="1:54" s="6" customFormat="1" ht="13.5" x14ac:dyDescent="0.25">
      <c r="A1" s="1" t="s">
        <v>0</v>
      </c>
      <c r="B1" s="2"/>
      <c r="C1" s="2"/>
      <c r="D1" s="2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3"/>
      <c r="BA1" s="3"/>
      <c r="BB1" s="3"/>
    </row>
    <row r="2" spans="1:54" s="6" customFormat="1" ht="13.5" x14ac:dyDescent="0.25">
      <c r="A2" s="1" t="s">
        <v>1</v>
      </c>
      <c r="B2" s="2"/>
      <c r="C2" s="2"/>
      <c r="D2" s="2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3"/>
      <c r="BA2" s="3"/>
      <c r="BB2" s="3"/>
    </row>
    <row r="3" spans="1:54" s="6" customFormat="1" ht="11.25" x14ac:dyDescent="0.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/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8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8" t="s">
        <v>34</v>
      </c>
      <c r="AI3" s="7" t="s">
        <v>35</v>
      </c>
      <c r="AJ3" s="8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8" t="s">
        <v>44</v>
      </c>
      <c r="AS3" s="9" t="s">
        <v>45</v>
      </c>
      <c r="AT3" s="11" t="s">
        <v>46</v>
      </c>
      <c r="AU3" s="12"/>
      <c r="AV3" s="12"/>
      <c r="AW3" s="12"/>
      <c r="AX3" s="12"/>
      <c r="AY3" s="13"/>
      <c r="AZ3" s="9" t="s">
        <v>47</v>
      </c>
      <c r="BA3" s="14" t="s">
        <v>48</v>
      </c>
      <c r="BB3" s="3"/>
    </row>
    <row r="4" spans="1:54" s="23" customFormat="1" ht="8.25" x14ac:dyDescent="0.2">
      <c r="A4" s="15"/>
      <c r="B4" s="15"/>
      <c r="C4" s="15"/>
      <c r="D4" s="16"/>
      <c r="E4" s="15"/>
      <c r="F4" s="15"/>
      <c r="G4" s="17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  <c r="AI4" s="15"/>
      <c r="AJ4" s="16"/>
      <c r="AK4" s="15"/>
      <c r="AL4" s="15"/>
      <c r="AM4" s="15"/>
      <c r="AN4" s="15"/>
      <c r="AO4" s="15"/>
      <c r="AP4" s="15"/>
      <c r="AQ4" s="15"/>
      <c r="AR4" s="16"/>
      <c r="AS4" s="17"/>
      <c r="AT4" s="19" t="s">
        <v>49</v>
      </c>
      <c r="AU4" s="20"/>
      <c r="AV4" s="15" t="s">
        <v>50</v>
      </c>
      <c r="AW4" s="15" t="s">
        <v>51</v>
      </c>
      <c r="AX4" s="16" t="s">
        <v>52</v>
      </c>
      <c r="AY4" s="9" t="s">
        <v>53</v>
      </c>
      <c r="AZ4" s="17"/>
      <c r="BA4" s="21"/>
      <c r="BB4" s="22"/>
    </row>
    <row r="5" spans="1:54" s="6" customFormat="1" ht="42.75" customHeight="1" x14ac:dyDescent="0.15">
      <c r="A5" s="24"/>
      <c r="B5" s="24"/>
      <c r="C5" s="24"/>
      <c r="D5" s="25"/>
      <c r="E5" s="24"/>
      <c r="F5" s="24"/>
      <c r="G5" s="26"/>
      <c r="H5" s="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  <c r="AI5" s="24"/>
      <c r="AJ5" s="25"/>
      <c r="AK5" s="24"/>
      <c r="AL5" s="24"/>
      <c r="AM5" s="24"/>
      <c r="AN5" s="24"/>
      <c r="AO5" s="24"/>
      <c r="AP5" s="24"/>
      <c r="AQ5" s="24"/>
      <c r="AR5" s="25"/>
      <c r="AS5" s="26"/>
      <c r="AT5" s="28" t="s">
        <v>54</v>
      </c>
      <c r="AU5" s="28" t="s">
        <v>55</v>
      </c>
      <c r="AV5" s="24"/>
      <c r="AW5" s="24"/>
      <c r="AX5" s="25"/>
      <c r="AY5" s="26"/>
      <c r="AZ5" s="26"/>
      <c r="BA5" s="29"/>
      <c r="BB5" s="30"/>
    </row>
    <row r="6" spans="1:54" s="36" customFormat="1" x14ac:dyDescent="0.2">
      <c r="A6" s="31">
        <v>3001258.2634250503</v>
      </c>
      <c r="B6" s="31">
        <v>355561.224863243</v>
      </c>
      <c r="C6" s="31">
        <v>6568.7459999999992</v>
      </c>
      <c r="D6" s="31">
        <v>1212</v>
      </c>
      <c r="E6" s="31">
        <v>5339.1264596252013</v>
      </c>
      <c r="F6" s="31">
        <v>678516.29567508656</v>
      </c>
      <c r="G6" s="31">
        <v>4048455.6564230053</v>
      </c>
      <c r="H6" s="32" t="s">
        <v>9</v>
      </c>
      <c r="I6" s="31">
        <v>335362.06069742882</v>
      </c>
      <c r="J6" s="31">
        <v>0</v>
      </c>
      <c r="K6" s="31">
        <v>0</v>
      </c>
      <c r="L6" s="31">
        <v>296575.60104856105</v>
      </c>
      <c r="M6" s="31">
        <v>0</v>
      </c>
      <c r="N6" s="31">
        <v>0</v>
      </c>
      <c r="O6" s="31">
        <v>0</v>
      </c>
      <c r="P6" s="31">
        <v>2299.9420402137393</v>
      </c>
      <c r="Q6" s="31">
        <v>0</v>
      </c>
      <c r="R6" s="31">
        <v>823410.80707211106</v>
      </c>
      <c r="S6" s="31">
        <v>16150.471790946962</v>
      </c>
      <c r="T6" s="31">
        <v>180650.06079208569</v>
      </c>
      <c r="U6" s="31">
        <v>80324.901256679426</v>
      </c>
      <c r="V6" s="31">
        <v>0</v>
      </c>
      <c r="W6" s="31">
        <v>212.72700740509941</v>
      </c>
      <c r="X6" s="31">
        <v>0</v>
      </c>
      <c r="Y6" s="31">
        <v>0</v>
      </c>
      <c r="Z6" s="31">
        <v>636.63490480747805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49797.95225406449</v>
      </c>
      <c r="AO6" s="31">
        <v>77721.852378731564</v>
      </c>
      <c r="AP6" s="31">
        <v>0</v>
      </c>
      <c r="AQ6" s="31">
        <v>58818.086155422796</v>
      </c>
      <c r="AR6" s="31">
        <v>0</v>
      </c>
      <c r="AS6" s="31">
        <v>1921961.0973984583</v>
      </c>
      <c r="AT6" s="31">
        <v>2165731.5130352615</v>
      </c>
      <c r="AU6" s="31">
        <v>0</v>
      </c>
      <c r="AV6" s="31">
        <v>3079.4242360277608</v>
      </c>
      <c r="AW6" s="31">
        <v>-95935.821397059815</v>
      </c>
      <c r="AX6" s="31">
        <v>53619.443150317413</v>
      </c>
      <c r="AY6" s="33">
        <v>2126494.5590245472</v>
      </c>
      <c r="AZ6" s="31">
        <v>4048455.6564230053</v>
      </c>
      <c r="BA6" s="34" t="s">
        <v>56</v>
      </c>
      <c r="BB6" s="35"/>
    </row>
    <row r="7" spans="1:54" s="36" customFormat="1" x14ac:dyDescent="0.2">
      <c r="A7" s="31">
        <v>1361147.1433809078</v>
      </c>
      <c r="B7" s="31">
        <v>7626.2119999999995</v>
      </c>
      <c r="C7" s="31">
        <v>751.13900000000012</v>
      </c>
      <c r="D7" s="31">
        <v>391.8</v>
      </c>
      <c r="E7" s="31">
        <v>8990.7347942676679</v>
      </c>
      <c r="F7" s="31">
        <v>212723.10133722806</v>
      </c>
      <c r="G7" s="31">
        <v>1591630.1305124036</v>
      </c>
      <c r="H7" s="32" t="s">
        <v>10</v>
      </c>
      <c r="I7" s="31">
        <v>0</v>
      </c>
      <c r="J7" s="31">
        <v>86176.626952725594</v>
      </c>
      <c r="K7" s="31">
        <v>0</v>
      </c>
      <c r="L7" s="31">
        <v>4532.0633005397531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297240.20205318462</v>
      </c>
      <c r="T7" s="31">
        <v>347593.2764436276</v>
      </c>
      <c r="U7" s="31">
        <v>1544.024699724338</v>
      </c>
      <c r="V7" s="31">
        <v>21437.701795487392</v>
      </c>
      <c r="W7" s="31">
        <v>2655.8538260200062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761179.74907130934</v>
      </c>
      <c r="AT7" s="31">
        <v>9491.2649345099326</v>
      </c>
      <c r="AU7" s="31">
        <v>0</v>
      </c>
      <c r="AV7" s="31">
        <v>9612.452948221493</v>
      </c>
      <c r="AW7" s="31">
        <v>-10555.576176283652</v>
      </c>
      <c r="AX7" s="31">
        <v>821902.23973464651</v>
      </c>
      <c r="AY7" s="33">
        <v>830450.38144109433</v>
      </c>
      <c r="AZ7" s="31">
        <v>1591630.1305124036</v>
      </c>
      <c r="BA7" s="34" t="s">
        <v>57</v>
      </c>
      <c r="BB7" s="35"/>
    </row>
    <row r="8" spans="1:54" s="36" customFormat="1" x14ac:dyDescent="0.2">
      <c r="A8" s="31">
        <v>273934.54191306391</v>
      </c>
      <c r="B8" s="31">
        <v>0</v>
      </c>
      <c r="C8" s="31">
        <v>0</v>
      </c>
      <c r="D8" s="31">
        <v>0</v>
      </c>
      <c r="E8" s="31">
        <v>0</v>
      </c>
      <c r="F8" s="31">
        <v>29806.779397471215</v>
      </c>
      <c r="G8" s="31">
        <v>303741.32131053513</v>
      </c>
      <c r="H8" s="32" t="s">
        <v>11</v>
      </c>
      <c r="I8" s="31">
        <v>0</v>
      </c>
      <c r="J8" s="31">
        <v>0</v>
      </c>
      <c r="K8" s="31">
        <v>70.010324281042173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565.15905322796311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635.16937750900524</v>
      </c>
      <c r="AT8" s="31">
        <v>58468.312200514993</v>
      </c>
      <c r="AU8" s="31">
        <v>0</v>
      </c>
      <c r="AV8" s="31">
        <v>0</v>
      </c>
      <c r="AW8" s="31">
        <v>0</v>
      </c>
      <c r="AX8" s="31">
        <v>244637.83973251111</v>
      </c>
      <c r="AY8" s="33">
        <v>303106.15193302609</v>
      </c>
      <c r="AZ8" s="31">
        <v>303741.32131053513</v>
      </c>
      <c r="BA8" s="34" t="s">
        <v>58</v>
      </c>
      <c r="BB8" s="35"/>
    </row>
    <row r="9" spans="1:54" s="36" customFormat="1" x14ac:dyDescent="0.2">
      <c r="A9" s="31">
        <v>1982843.9029370113</v>
      </c>
      <c r="B9" s="31">
        <v>7233.9279999999999</v>
      </c>
      <c r="C9" s="31">
        <v>521.19200000000001</v>
      </c>
      <c r="D9" s="31">
        <v>336.7969765922</v>
      </c>
      <c r="E9" s="31">
        <v>8584.9264767063996</v>
      </c>
      <c r="F9" s="31">
        <v>278628.95974056551</v>
      </c>
      <c r="G9" s="31">
        <v>2278149.7061308753</v>
      </c>
      <c r="H9" s="32" t="s">
        <v>12</v>
      </c>
      <c r="I9" s="31">
        <v>0</v>
      </c>
      <c r="J9" s="31">
        <v>0</v>
      </c>
      <c r="K9" s="31">
        <v>0</v>
      </c>
      <c r="L9" s="31">
        <v>33512.903261734376</v>
      </c>
      <c r="M9" s="31">
        <v>0</v>
      </c>
      <c r="N9" s="31">
        <v>0</v>
      </c>
      <c r="O9" s="31">
        <v>0</v>
      </c>
      <c r="P9" s="31">
        <v>1462082.575471591</v>
      </c>
      <c r="Q9" s="31">
        <v>223127.82728079226</v>
      </c>
      <c r="R9" s="31">
        <v>10974.732259157736</v>
      </c>
      <c r="S9" s="31">
        <v>0</v>
      </c>
      <c r="T9" s="31">
        <v>15579.752073313066</v>
      </c>
      <c r="U9" s="31">
        <v>0</v>
      </c>
      <c r="V9" s="31">
        <v>0</v>
      </c>
      <c r="W9" s="31">
        <v>8200.9687777203908</v>
      </c>
      <c r="X9" s="31">
        <v>0</v>
      </c>
      <c r="Y9" s="31">
        <v>0</v>
      </c>
      <c r="Z9" s="31">
        <v>485.04421696801001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4814.5116838600261</v>
      </c>
      <c r="AP9" s="31">
        <v>0</v>
      </c>
      <c r="AQ9" s="31">
        <v>19273.764555768656</v>
      </c>
      <c r="AR9" s="31">
        <v>0</v>
      </c>
      <c r="AS9" s="31">
        <v>1778052.0795809054</v>
      </c>
      <c r="AT9" s="31">
        <v>295502.36290870898</v>
      </c>
      <c r="AU9" s="31">
        <v>0</v>
      </c>
      <c r="AV9" s="31">
        <v>82940.608845718496</v>
      </c>
      <c r="AW9" s="31">
        <v>37233.94564912135</v>
      </c>
      <c r="AX9" s="31">
        <v>84420.709146421272</v>
      </c>
      <c r="AY9" s="33">
        <v>500097.62654997013</v>
      </c>
      <c r="AZ9" s="31">
        <v>2278149.7061308753</v>
      </c>
      <c r="BA9" s="34" t="s">
        <v>59</v>
      </c>
      <c r="BB9" s="35"/>
    </row>
    <row r="10" spans="1:54" s="36" customFormat="1" x14ac:dyDescent="0.2">
      <c r="A10" s="31">
        <v>447767.38460611581</v>
      </c>
      <c r="B10" s="31">
        <v>9834.3870000000006</v>
      </c>
      <c r="C10" s="31">
        <v>558.16</v>
      </c>
      <c r="D10" s="31">
        <v>180.0180948066</v>
      </c>
      <c r="E10" s="31">
        <v>976.47219754305809</v>
      </c>
      <c r="F10" s="31">
        <v>129611.15033778702</v>
      </c>
      <c r="G10" s="31">
        <v>588927.57223625248</v>
      </c>
      <c r="H10" s="32" t="s">
        <v>13</v>
      </c>
      <c r="I10" s="31">
        <v>11282.831101051985</v>
      </c>
      <c r="J10" s="31">
        <v>15651.728171872817</v>
      </c>
      <c r="K10" s="31">
        <v>0</v>
      </c>
      <c r="L10" s="31">
        <v>123.27570726783023</v>
      </c>
      <c r="M10" s="31">
        <v>14939.803476183411</v>
      </c>
      <c r="N10" s="31">
        <v>186.02405509069098</v>
      </c>
      <c r="O10" s="31">
        <v>29445.002292114394</v>
      </c>
      <c r="P10" s="31">
        <v>83.991096887801859</v>
      </c>
      <c r="Q10" s="31">
        <v>0</v>
      </c>
      <c r="R10" s="31">
        <v>0</v>
      </c>
      <c r="S10" s="31">
        <v>9785.1164162036202</v>
      </c>
      <c r="T10" s="31">
        <v>0</v>
      </c>
      <c r="U10" s="31">
        <v>0</v>
      </c>
      <c r="V10" s="31">
        <v>0</v>
      </c>
      <c r="W10" s="31">
        <v>1250.6640463624362</v>
      </c>
      <c r="X10" s="31">
        <v>305778.74736764777</v>
      </c>
      <c r="Y10" s="31">
        <v>14623.316425666717</v>
      </c>
      <c r="Z10" s="31">
        <v>11762.190848156104</v>
      </c>
      <c r="AA10" s="31">
        <v>0</v>
      </c>
      <c r="AB10" s="31">
        <v>0</v>
      </c>
      <c r="AC10" s="31">
        <v>189.83091384223775</v>
      </c>
      <c r="AD10" s="31">
        <v>0</v>
      </c>
      <c r="AE10" s="31">
        <v>0</v>
      </c>
      <c r="AF10" s="31">
        <v>0</v>
      </c>
      <c r="AG10" s="31">
        <v>65641.701383247651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5024.6774544258042</v>
      </c>
      <c r="AP10" s="31">
        <v>0</v>
      </c>
      <c r="AQ10" s="31">
        <v>6281.2585464420345</v>
      </c>
      <c r="AR10" s="31">
        <v>0</v>
      </c>
      <c r="AS10" s="31">
        <v>492050.15930246329</v>
      </c>
      <c r="AT10" s="31">
        <v>40740.450437790212</v>
      </c>
      <c r="AU10" s="31">
        <v>0</v>
      </c>
      <c r="AV10" s="31">
        <v>18652.368961912209</v>
      </c>
      <c r="AW10" s="31">
        <v>0</v>
      </c>
      <c r="AX10" s="31">
        <v>37484.593534086773</v>
      </c>
      <c r="AY10" s="33">
        <v>96877.412933789194</v>
      </c>
      <c r="AZ10" s="31">
        <v>588927.57223625248</v>
      </c>
      <c r="BA10" s="34" t="s">
        <v>60</v>
      </c>
      <c r="BB10" s="35"/>
    </row>
    <row r="11" spans="1:54" s="36" customFormat="1" x14ac:dyDescent="0.2">
      <c r="A11" s="31">
        <v>1182136</v>
      </c>
      <c r="B11" s="31">
        <v>25</v>
      </c>
      <c r="C11" s="31">
        <v>3</v>
      </c>
      <c r="D11" s="31">
        <v>72955.39</v>
      </c>
      <c r="E11" s="31">
        <v>585773.61</v>
      </c>
      <c r="F11" s="31">
        <v>0</v>
      </c>
      <c r="G11" s="31">
        <v>1840893</v>
      </c>
      <c r="H11" s="32" t="s">
        <v>14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61491.244531647098</v>
      </c>
      <c r="O11" s="31">
        <v>0</v>
      </c>
      <c r="P11" s="31">
        <v>0</v>
      </c>
      <c r="Q11" s="31">
        <v>0</v>
      </c>
      <c r="R11" s="31">
        <v>0</v>
      </c>
      <c r="S11" s="31">
        <v>23539.356530265544</v>
      </c>
      <c r="T11" s="31">
        <v>11916.327187218718</v>
      </c>
      <c r="U11" s="31">
        <v>5004.0628100522272</v>
      </c>
      <c r="V11" s="31">
        <v>0</v>
      </c>
      <c r="W11" s="31">
        <v>1491.1234854832328</v>
      </c>
      <c r="X11" s="31">
        <v>0</v>
      </c>
      <c r="Y11" s="31">
        <v>0</v>
      </c>
      <c r="Z11" s="31">
        <v>702.53650258047344</v>
      </c>
      <c r="AA11" s="31">
        <v>1025617.7317211926</v>
      </c>
      <c r="AB11" s="31">
        <v>36887.887833081026</v>
      </c>
      <c r="AC11" s="31">
        <v>0</v>
      </c>
      <c r="AD11" s="31">
        <v>0</v>
      </c>
      <c r="AE11" s="31">
        <v>0</v>
      </c>
      <c r="AF11" s="31">
        <v>61153.729398479307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1227804</v>
      </c>
      <c r="AT11" s="31">
        <v>0</v>
      </c>
      <c r="AU11" s="31">
        <v>0</v>
      </c>
      <c r="AV11" s="31">
        <v>0</v>
      </c>
      <c r="AW11" s="31">
        <v>-62157</v>
      </c>
      <c r="AX11" s="31">
        <v>675246</v>
      </c>
      <c r="AY11" s="33">
        <v>613089</v>
      </c>
      <c r="AZ11" s="31">
        <v>1840893</v>
      </c>
      <c r="BA11" s="34" t="s">
        <v>61</v>
      </c>
      <c r="BB11" s="35"/>
    </row>
    <row r="12" spans="1:54" s="36" customFormat="1" x14ac:dyDescent="0.2">
      <c r="A12" s="31">
        <v>2318655.9068999998</v>
      </c>
      <c r="B12" s="31">
        <v>128608</v>
      </c>
      <c r="C12" s="31">
        <v>871</v>
      </c>
      <c r="D12" s="31">
        <v>66001</v>
      </c>
      <c r="E12" s="31">
        <v>36651</v>
      </c>
      <c r="F12" s="31">
        <v>104432.80670224607</v>
      </c>
      <c r="G12" s="31">
        <v>2655219.7136022458</v>
      </c>
      <c r="H12" s="32" t="s">
        <v>15</v>
      </c>
      <c r="I12" s="31">
        <v>0</v>
      </c>
      <c r="J12" s="31">
        <v>0</v>
      </c>
      <c r="K12" s="31">
        <v>0</v>
      </c>
      <c r="L12" s="31">
        <v>1451.4832308271102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2309.6976061778728</v>
      </c>
      <c r="AA12" s="31">
        <v>0</v>
      </c>
      <c r="AB12" s="31">
        <v>138755.3781028917</v>
      </c>
      <c r="AC12" s="31">
        <v>498794.65522961534</v>
      </c>
      <c r="AD12" s="31">
        <v>0</v>
      </c>
      <c r="AE12" s="31">
        <v>201456.67456265088</v>
      </c>
      <c r="AF12" s="31">
        <v>0</v>
      </c>
      <c r="AG12" s="31">
        <v>188735.20936108308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1031503.098093246</v>
      </c>
      <c r="AT12" s="31">
        <v>0</v>
      </c>
      <c r="AU12" s="31">
        <v>0</v>
      </c>
      <c r="AV12" s="31">
        <v>0</v>
      </c>
      <c r="AW12" s="31">
        <v>-4106.3405549998861</v>
      </c>
      <c r="AX12" s="31">
        <v>1627822.9560639998</v>
      </c>
      <c r="AY12" s="33">
        <v>1623716.6155089999</v>
      </c>
      <c r="AZ12" s="31">
        <v>2655219.7136022458</v>
      </c>
      <c r="BA12" s="34">
        <v>7</v>
      </c>
      <c r="BB12" s="35"/>
    </row>
    <row r="13" spans="1:54" s="36" customFormat="1" x14ac:dyDescent="0.2">
      <c r="A13" s="31">
        <v>2668851.9755424815</v>
      </c>
      <c r="B13" s="31">
        <v>28378.6</v>
      </c>
      <c r="C13" s="31">
        <v>883</v>
      </c>
      <c r="D13" s="31">
        <v>31931.569865546888</v>
      </c>
      <c r="E13" s="31">
        <v>27839.600859087292</v>
      </c>
      <c r="F13" s="31">
        <v>439554.74011044245</v>
      </c>
      <c r="G13" s="31">
        <v>3197439.4863775582</v>
      </c>
      <c r="H13" s="32" t="s">
        <v>16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46786.896815883025</v>
      </c>
      <c r="Q13" s="31">
        <v>0</v>
      </c>
      <c r="R13" s="31">
        <v>6990.2857844274095</v>
      </c>
      <c r="S13" s="31">
        <v>0</v>
      </c>
      <c r="T13" s="31">
        <v>9226.6304339928211</v>
      </c>
      <c r="U13" s="31">
        <v>0</v>
      </c>
      <c r="V13" s="31">
        <v>0</v>
      </c>
      <c r="W13" s="31">
        <v>53960.889007421654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71315.849731060283</v>
      </c>
      <c r="AO13" s="31">
        <v>310455.1270676995</v>
      </c>
      <c r="AP13" s="31">
        <v>0</v>
      </c>
      <c r="AQ13" s="31">
        <v>12706.66110464606</v>
      </c>
      <c r="AR13" s="31">
        <v>0</v>
      </c>
      <c r="AS13" s="31">
        <v>511442.33994513075</v>
      </c>
      <c r="AT13" s="31">
        <v>2665059.1780422358</v>
      </c>
      <c r="AU13" s="31">
        <v>0</v>
      </c>
      <c r="AV13" s="31">
        <v>0</v>
      </c>
      <c r="AW13" s="31">
        <v>0</v>
      </c>
      <c r="AX13" s="31">
        <v>20937.957047546377</v>
      </c>
      <c r="AY13" s="33">
        <v>2685997.1350897821</v>
      </c>
      <c r="AZ13" s="31">
        <v>3197439.475034913</v>
      </c>
      <c r="BA13" s="37">
        <v>8</v>
      </c>
      <c r="BB13" s="35"/>
    </row>
    <row r="14" spans="1:54" s="36" customFormat="1" x14ac:dyDescent="0.2">
      <c r="A14" s="31">
        <v>689282.93880441738</v>
      </c>
      <c r="B14" s="31">
        <v>103267</v>
      </c>
      <c r="C14" s="31">
        <v>8114</v>
      </c>
      <c r="D14" s="31">
        <v>30453.840194224758</v>
      </c>
      <c r="E14" s="31">
        <v>7311.9797112477854</v>
      </c>
      <c r="F14" s="31">
        <v>128602.01060721125</v>
      </c>
      <c r="G14" s="31">
        <v>967031.76931710122</v>
      </c>
      <c r="H14" s="32" t="s">
        <v>17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39095.907466001598</v>
      </c>
      <c r="R14" s="31">
        <v>16742.09315022557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22793.120587020236</v>
      </c>
      <c r="AO14" s="31">
        <v>53874.130955936227</v>
      </c>
      <c r="AP14" s="31">
        <v>0</v>
      </c>
      <c r="AQ14" s="31">
        <v>9708.9542837653244</v>
      </c>
      <c r="AR14" s="31">
        <v>0</v>
      </c>
      <c r="AS14" s="31">
        <v>142214.20644294895</v>
      </c>
      <c r="AT14" s="31">
        <v>817857.39225255896</v>
      </c>
      <c r="AU14" s="31">
        <v>0</v>
      </c>
      <c r="AV14" s="31">
        <v>0</v>
      </c>
      <c r="AW14" s="31">
        <v>6221.7946182625401</v>
      </c>
      <c r="AX14" s="31">
        <v>738.38097204715075</v>
      </c>
      <c r="AY14" s="33">
        <v>824817.56784286862</v>
      </c>
      <c r="AZ14" s="31">
        <v>967031.77428581764</v>
      </c>
      <c r="BA14" s="37">
        <v>9</v>
      </c>
      <c r="BB14" s="35"/>
    </row>
    <row r="15" spans="1:54" s="36" customFormat="1" x14ac:dyDescent="0.2">
      <c r="A15" s="31">
        <v>2529100.2209563991</v>
      </c>
      <c r="B15" s="31">
        <v>83573.8</v>
      </c>
      <c r="C15" s="31">
        <v>1760</v>
      </c>
      <c r="D15" s="31">
        <v>76233.400051526813</v>
      </c>
      <c r="E15" s="31">
        <v>21570.369798632699</v>
      </c>
      <c r="F15" s="31">
        <v>348304.16190774972</v>
      </c>
      <c r="G15" s="31">
        <v>3060541.9527143082</v>
      </c>
      <c r="H15" s="32" t="s">
        <v>18</v>
      </c>
      <c r="I15" s="31">
        <v>0</v>
      </c>
      <c r="J15" s="31">
        <v>0</v>
      </c>
      <c r="K15" s="31">
        <v>0</v>
      </c>
      <c r="L15" s="31">
        <v>5433.4534575234475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643825.56470868236</v>
      </c>
      <c r="S15" s="31">
        <v>0</v>
      </c>
      <c r="T15" s="31">
        <v>56063.036291333236</v>
      </c>
      <c r="U15" s="31">
        <v>2428.7435288312786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39453.597833994558</v>
      </c>
      <c r="AO15" s="31">
        <v>127254.01365203199</v>
      </c>
      <c r="AP15" s="31">
        <v>0</v>
      </c>
      <c r="AQ15" s="31">
        <v>26554.258709170932</v>
      </c>
      <c r="AR15" s="31">
        <v>0</v>
      </c>
      <c r="AS15" s="31">
        <v>901012.6681815678</v>
      </c>
      <c r="AT15" s="31">
        <v>1943126.036382556</v>
      </c>
      <c r="AU15" s="31">
        <v>0</v>
      </c>
      <c r="AV15" s="31">
        <v>0</v>
      </c>
      <c r="AW15" s="31">
        <v>-18373.984448027288</v>
      </c>
      <c r="AX15" s="31">
        <v>234777.23451814734</v>
      </c>
      <c r="AY15" s="33">
        <v>2159529.2864526762</v>
      </c>
      <c r="AZ15" s="31">
        <v>3060541.9546342436</v>
      </c>
      <c r="BA15" s="37">
        <v>10</v>
      </c>
      <c r="BB15" s="35"/>
    </row>
    <row r="16" spans="1:54" s="36" customFormat="1" x14ac:dyDescent="0.2">
      <c r="A16" s="31">
        <v>622052.11218433257</v>
      </c>
      <c r="B16" s="31">
        <v>63144.527000000002</v>
      </c>
      <c r="C16" s="31">
        <v>4223.9390000000003</v>
      </c>
      <c r="D16" s="31">
        <v>31631.629966484514</v>
      </c>
      <c r="E16" s="31">
        <v>6723.747752450322</v>
      </c>
      <c r="F16" s="31">
        <v>174454.00700096018</v>
      </c>
      <c r="G16" s="31">
        <v>902229.96290422755</v>
      </c>
      <c r="H16" s="32" t="s">
        <v>19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20669.44619736309</v>
      </c>
      <c r="R16" s="31">
        <v>6802.900280146946</v>
      </c>
      <c r="S16" s="31">
        <v>15140.955217855897</v>
      </c>
      <c r="T16" s="31">
        <v>12888.462941287804</v>
      </c>
      <c r="U16" s="31">
        <v>71690.380496691898</v>
      </c>
      <c r="V16" s="31">
        <v>10.030977003053456</v>
      </c>
      <c r="W16" s="31">
        <v>0</v>
      </c>
      <c r="X16" s="31">
        <v>0</v>
      </c>
      <c r="Y16" s="31">
        <v>0</v>
      </c>
      <c r="Z16" s="31">
        <v>139.9366333389699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3748.0345512939448</v>
      </c>
      <c r="AO16" s="31">
        <v>9319.6778966997299</v>
      </c>
      <c r="AP16" s="31">
        <v>0</v>
      </c>
      <c r="AQ16" s="31">
        <v>8138.0288674439589</v>
      </c>
      <c r="AR16" s="31">
        <v>0</v>
      </c>
      <c r="AS16" s="31">
        <v>148547.8540591253</v>
      </c>
      <c r="AT16" s="31">
        <v>484831.55772801425</v>
      </c>
      <c r="AU16" s="31">
        <v>0</v>
      </c>
      <c r="AV16" s="31">
        <v>0</v>
      </c>
      <c r="AW16" s="31">
        <v>25195.110817088051</v>
      </c>
      <c r="AX16" s="31">
        <v>243655.44029999999</v>
      </c>
      <c r="AY16" s="33">
        <v>753682.10884510225</v>
      </c>
      <c r="AZ16" s="31">
        <v>902229.96290422755</v>
      </c>
      <c r="BA16" s="37">
        <v>11</v>
      </c>
      <c r="BB16" s="35"/>
    </row>
    <row r="17" spans="1:54" s="36" customFormat="1" x14ac:dyDescent="0.2">
      <c r="A17" s="31">
        <v>1544632.5681724176</v>
      </c>
      <c r="B17" s="31">
        <v>157182</v>
      </c>
      <c r="C17" s="31">
        <v>6975</v>
      </c>
      <c r="D17" s="31">
        <v>54475.32</v>
      </c>
      <c r="E17" s="31">
        <v>12376.08</v>
      </c>
      <c r="F17" s="31">
        <v>287969.37228427693</v>
      </c>
      <c r="G17" s="31">
        <v>2063610.3404566946</v>
      </c>
      <c r="H17" s="32" t="s">
        <v>20</v>
      </c>
      <c r="I17" s="31">
        <v>0</v>
      </c>
      <c r="J17" s="31">
        <v>0</v>
      </c>
      <c r="K17" s="31">
        <v>0</v>
      </c>
      <c r="L17" s="31">
        <v>254139.23588340596</v>
      </c>
      <c r="M17" s="31">
        <v>1113.5535055176267</v>
      </c>
      <c r="N17" s="31">
        <v>0</v>
      </c>
      <c r="O17" s="31">
        <v>0</v>
      </c>
      <c r="P17" s="31">
        <v>7235.5796333479275</v>
      </c>
      <c r="Q17" s="31">
        <v>8454.6919605596413</v>
      </c>
      <c r="R17" s="31">
        <v>9535.7623736997666</v>
      </c>
      <c r="S17" s="31">
        <v>8790.5017197687885</v>
      </c>
      <c r="T17" s="31">
        <v>140753.70573493536</v>
      </c>
      <c r="U17" s="31">
        <v>61484.447521574817</v>
      </c>
      <c r="V17" s="31">
        <v>0</v>
      </c>
      <c r="W17" s="31">
        <v>0</v>
      </c>
      <c r="X17" s="31">
        <v>0</v>
      </c>
      <c r="Y17" s="31">
        <v>0</v>
      </c>
      <c r="Z17" s="31">
        <v>11647.241577661145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10416.409064979116</v>
      </c>
      <c r="AO17" s="31">
        <v>28030.851493458751</v>
      </c>
      <c r="AP17" s="31">
        <v>0</v>
      </c>
      <c r="AQ17" s="31">
        <v>12134.97129528494</v>
      </c>
      <c r="AR17" s="31">
        <v>0</v>
      </c>
      <c r="AS17" s="31">
        <v>553736.95176419383</v>
      </c>
      <c r="AT17" s="31">
        <v>519772.7149916662</v>
      </c>
      <c r="AU17" s="31">
        <v>0</v>
      </c>
      <c r="AV17" s="31">
        <v>0</v>
      </c>
      <c r="AW17" s="31">
        <v>34512.181300000004</v>
      </c>
      <c r="AX17" s="31">
        <v>955588.49237300036</v>
      </c>
      <c r="AY17" s="33">
        <v>1509873.3886646666</v>
      </c>
      <c r="AZ17" s="31">
        <v>2063610.3404288604</v>
      </c>
      <c r="BA17" s="37">
        <v>12</v>
      </c>
      <c r="BB17" s="35"/>
    </row>
    <row r="18" spans="1:54" s="36" customFormat="1" x14ac:dyDescent="0.2">
      <c r="A18" s="31">
        <v>1521067.7210038989</v>
      </c>
      <c r="B18" s="31">
        <v>50710.385469378984</v>
      </c>
      <c r="C18" s="31">
        <v>3715.8</v>
      </c>
      <c r="D18" s="31">
        <v>49755.779247292623</v>
      </c>
      <c r="E18" s="31">
        <v>224167.7666207602</v>
      </c>
      <c r="F18" s="31">
        <v>222412.00320120298</v>
      </c>
      <c r="G18" s="31">
        <v>2071829.4555425337</v>
      </c>
      <c r="H18" s="32" t="s">
        <v>21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78620.543846946166</v>
      </c>
      <c r="V18" s="31">
        <v>10.936651714276779</v>
      </c>
      <c r="W18" s="31">
        <v>2641.2186462695431</v>
      </c>
      <c r="X18" s="31">
        <v>0</v>
      </c>
      <c r="Y18" s="31">
        <v>0</v>
      </c>
      <c r="Z18" s="31">
        <v>688.28556127752063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3544.141598260192</v>
      </c>
      <c r="AL18" s="31">
        <v>0</v>
      </c>
      <c r="AM18" s="31">
        <v>0</v>
      </c>
      <c r="AN18" s="31">
        <v>129986.16559512941</v>
      </c>
      <c r="AO18" s="31">
        <v>786154.91372830304</v>
      </c>
      <c r="AP18" s="31">
        <v>0</v>
      </c>
      <c r="AQ18" s="31">
        <v>7424.6381651642723</v>
      </c>
      <c r="AR18" s="31">
        <v>0</v>
      </c>
      <c r="AS18" s="31">
        <v>1009070.8437930645</v>
      </c>
      <c r="AT18" s="31">
        <v>920113.29265009542</v>
      </c>
      <c r="AU18" s="31">
        <v>0</v>
      </c>
      <c r="AV18" s="31">
        <v>0</v>
      </c>
      <c r="AW18" s="31">
        <v>90009.430827995471</v>
      </c>
      <c r="AX18" s="31">
        <v>52635.866529889223</v>
      </c>
      <c r="AY18" s="33">
        <v>1062758.5900079801</v>
      </c>
      <c r="AZ18" s="31">
        <v>2071829.4338010445</v>
      </c>
      <c r="BA18" s="37">
        <v>13</v>
      </c>
      <c r="BB18" s="35"/>
    </row>
    <row r="19" spans="1:54" s="36" customFormat="1" x14ac:dyDescent="0.2">
      <c r="A19" s="31">
        <v>102714</v>
      </c>
      <c r="B19" s="31">
        <v>29094</v>
      </c>
      <c r="C19" s="31">
        <v>1070</v>
      </c>
      <c r="D19" s="31">
        <v>10918</v>
      </c>
      <c r="E19" s="31">
        <v>54715</v>
      </c>
      <c r="F19" s="31">
        <v>30484</v>
      </c>
      <c r="G19" s="31">
        <v>228995</v>
      </c>
      <c r="H19" s="32" t="s">
        <v>22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6861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6861</v>
      </c>
      <c r="AT19" s="31">
        <v>202900</v>
      </c>
      <c r="AU19" s="31">
        <v>0</v>
      </c>
      <c r="AV19" s="31">
        <v>0</v>
      </c>
      <c r="AW19" s="31">
        <v>0</v>
      </c>
      <c r="AX19" s="31">
        <v>19234</v>
      </c>
      <c r="AY19" s="33">
        <v>222134</v>
      </c>
      <c r="AZ19" s="31">
        <v>228995</v>
      </c>
      <c r="BA19" s="37">
        <v>14</v>
      </c>
      <c r="BB19" s="35"/>
    </row>
    <row r="20" spans="1:54" s="36" customFormat="1" x14ac:dyDescent="0.2">
      <c r="A20" s="31">
        <v>1489208</v>
      </c>
      <c r="B20" s="31">
        <v>994161</v>
      </c>
      <c r="C20" s="31">
        <v>14461</v>
      </c>
      <c r="D20" s="31">
        <v>98807.198399999994</v>
      </c>
      <c r="E20" s="31">
        <v>29203.575000000001</v>
      </c>
      <c r="F20" s="31">
        <v>405855</v>
      </c>
      <c r="G20" s="31">
        <v>3031695.7733999998</v>
      </c>
      <c r="H20" s="32" t="s">
        <v>23</v>
      </c>
      <c r="I20" s="31">
        <v>0</v>
      </c>
      <c r="J20" s="31">
        <v>0</v>
      </c>
      <c r="K20" s="31">
        <v>0</v>
      </c>
      <c r="L20" s="31">
        <v>0</v>
      </c>
      <c r="M20" s="31">
        <v>919.82847099049866</v>
      </c>
      <c r="N20" s="31">
        <v>14042.672257745806</v>
      </c>
      <c r="O20" s="31">
        <v>11216.48279228239</v>
      </c>
      <c r="P20" s="31">
        <v>1605.8707114552517</v>
      </c>
      <c r="Q20" s="31">
        <v>445.98982002337721</v>
      </c>
      <c r="R20" s="31">
        <v>48668.10781336428</v>
      </c>
      <c r="S20" s="31">
        <v>22387.836698260118</v>
      </c>
      <c r="T20" s="31">
        <v>14308.037588287229</v>
      </c>
      <c r="U20" s="31">
        <v>8149.3322673504445</v>
      </c>
      <c r="V20" s="31">
        <v>337.60274844013907</v>
      </c>
      <c r="W20" s="31">
        <v>679564.58602035139</v>
      </c>
      <c r="X20" s="31">
        <v>9051.5128456699404</v>
      </c>
      <c r="Y20" s="31">
        <v>12876.851043626573</v>
      </c>
      <c r="Z20" s="31">
        <v>11594.654456847362</v>
      </c>
      <c r="AA20" s="31">
        <v>529.45698267043269</v>
      </c>
      <c r="AB20" s="31">
        <v>1807.1506154390615</v>
      </c>
      <c r="AC20" s="31">
        <v>109.01859380650102</v>
      </c>
      <c r="AD20" s="31">
        <v>3408.8322814718849</v>
      </c>
      <c r="AE20" s="31">
        <v>6294.2500555848774</v>
      </c>
      <c r="AF20" s="31">
        <v>3930.3055309340853</v>
      </c>
      <c r="AG20" s="31">
        <v>5571.1104099366012</v>
      </c>
      <c r="AH20" s="31">
        <v>29172.852726195284</v>
      </c>
      <c r="AI20" s="31">
        <v>27288.258086813199</v>
      </c>
      <c r="AJ20" s="31">
        <v>4174.7980617604917</v>
      </c>
      <c r="AK20" s="31">
        <v>5834.7071867653895</v>
      </c>
      <c r="AL20" s="31">
        <v>6745.1366607215768</v>
      </c>
      <c r="AM20" s="31">
        <v>0</v>
      </c>
      <c r="AN20" s="31">
        <v>48804.681284076469</v>
      </c>
      <c r="AO20" s="31">
        <v>10263.389664398035</v>
      </c>
      <c r="AP20" s="31">
        <v>0</v>
      </c>
      <c r="AQ20" s="31">
        <v>132055.45972473157</v>
      </c>
      <c r="AR20" s="31">
        <v>0</v>
      </c>
      <c r="AS20" s="31">
        <v>1121158.7734000003</v>
      </c>
      <c r="AT20" s="31">
        <v>1624088</v>
      </c>
      <c r="AU20" s="31">
        <v>0</v>
      </c>
      <c r="AV20" s="31">
        <v>0</v>
      </c>
      <c r="AW20" s="31">
        <v>0</v>
      </c>
      <c r="AX20" s="31">
        <v>286449</v>
      </c>
      <c r="AY20" s="33">
        <v>1910537</v>
      </c>
      <c r="AZ20" s="31">
        <v>3031695.7734000003</v>
      </c>
      <c r="BA20" s="37">
        <v>15</v>
      </c>
      <c r="BB20" s="35"/>
    </row>
    <row r="21" spans="1:54" s="36" customFormat="1" x14ac:dyDescent="0.2">
      <c r="A21" s="31">
        <v>1091594</v>
      </c>
      <c r="B21" s="31">
        <v>24191</v>
      </c>
      <c r="C21" s="31">
        <v>1435</v>
      </c>
      <c r="D21" s="31">
        <v>36625</v>
      </c>
      <c r="E21" s="31">
        <v>12113</v>
      </c>
      <c r="F21" s="31">
        <v>225465</v>
      </c>
      <c r="G21" s="31">
        <v>1391423</v>
      </c>
      <c r="H21" s="32" t="s">
        <v>24</v>
      </c>
      <c r="I21" s="31">
        <v>3914.595771284854</v>
      </c>
      <c r="J21" s="31">
        <v>0</v>
      </c>
      <c r="K21" s="31">
        <v>0</v>
      </c>
      <c r="L21" s="31">
        <v>226.56088465456196</v>
      </c>
      <c r="M21" s="31">
        <v>444.04711228962924</v>
      </c>
      <c r="N21" s="31">
        <v>0</v>
      </c>
      <c r="O21" s="31">
        <v>31879.910670355253</v>
      </c>
      <c r="P21" s="31">
        <v>0</v>
      </c>
      <c r="Q21" s="31">
        <v>625.96699685545525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345967.86843894608</v>
      </c>
      <c r="Y21" s="31">
        <v>0</v>
      </c>
      <c r="Z21" s="31">
        <v>0</v>
      </c>
      <c r="AA21" s="31">
        <v>0</v>
      </c>
      <c r="AB21" s="31">
        <v>188.08143618109119</v>
      </c>
      <c r="AC21" s="31">
        <v>63.761218206310552</v>
      </c>
      <c r="AD21" s="31">
        <v>4563.4290241168155</v>
      </c>
      <c r="AE21" s="31">
        <v>219.19313151545853</v>
      </c>
      <c r="AF21" s="31">
        <v>5874.4667075370662</v>
      </c>
      <c r="AG21" s="31">
        <v>106977.56313084326</v>
      </c>
      <c r="AH21" s="31">
        <v>0</v>
      </c>
      <c r="AI21" s="31">
        <v>6798.8134743306637</v>
      </c>
      <c r="AJ21" s="31">
        <v>324.98337507703741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16417.758627806485</v>
      </c>
      <c r="AR21" s="31">
        <v>0</v>
      </c>
      <c r="AS21" s="31">
        <v>524487</v>
      </c>
      <c r="AT21" s="31">
        <v>431991</v>
      </c>
      <c r="AU21" s="31">
        <v>0</v>
      </c>
      <c r="AV21" s="31">
        <v>37353</v>
      </c>
      <c r="AW21" s="31">
        <v>-41950</v>
      </c>
      <c r="AX21" s="31">
        <v>439542</v>
      </c>
      <c r="AY21" s="33">
        <v>866936</v>
      </c>
      <c r="AZ21" s="31">
        <v>1391423</v>
      </c>
      <c r="BA21" s="37">
        <v>16</v>
      </c>
      <c r="BB21" s="35"/>
    </row>
    <row r="22" spans="1:54" s="36" customFormat="1" x14ac:dyDescent="0.2">
      <c r="A22" s="31">
        <v>505433</v>
      </c>
      <c r="B22" s="31">
        <v>298519</v>
      </c>
      <c r="C22" s="31">
        <v>11582</v>
      </c>
      <c r="D22" s="31">
        <v>28113</v>
      </c>
      <c r="E22" s="31">
        <v>14885</v>
      </c>
      <c r="F22" s="31">
        <v>174388</v>
      </c>
      <c r="G22" s="31">
        <v>1032920</v>
      </c>
      <c r="H22" s="32" t="s">
        <v>25</v>
      </c>
      <c r="I22" s="31">
        <v>144.00737900998138</v>
      </c>
      <c r="J22" s="31">
        <v>850.47128326029826</v>
      </c>
      <c r="K22" s="31">
        <v>0</v>
      </c>
      <c r="L22" s="31">
        <v>163.24507805666246</v>
      </c>
      <c r="M22" s="31">
        <v>0</v>
      </c>
      <c r="N22" s="31">
        <v>872.47597916247628</v>
      </c>
      <c r="O22" s="31">
        <v>22250.096782356464</v>
      </c>
      <c r="P22" s="31">
        <v>5518.8867077262803</v>
      </c>
      <c r="Q22" s="31">
        <v>5121.0286433758374</v>
      </c>
      <c r="R22" s="31">
        <v>30125.996039390677</v>
      </c>
      <c r="S22" s="31">
        <v>1830.1064274657028</v>
      </c>
      <c r="T22" s="31">
        <v>19254.05022356347</v>
      </c>
      <c r="U22" s="31">
        <v>9919.156408406925</v>
      </c>
      <c r="V22" s="31">
        <v>5562.7200866790472</v>
      </c>
      <c r="W22" s="31">
        <v>5763.4914092860408</v>
      </c>
      <c r="X22" s="31">
        <v>8995.6496809584387</v>
      </c>
      <c r="Y22" s="31">
        <v>169003.67882989757</v>
      </c>
      <c r="Z22" s="31">
        <v>28407.562312518934</v>
      </c>
      <c r="AA22" s="31">
        <v>1146.121174424462</v>
      </c>
      <c r="AB22" s="31">
        <v>18954.477786867159</v>
      </c>
      <c r="AC22" s="31">
        <v>0</v>
      </c>
      <c r="AD22" s="31">
        <v>3876.1042288118701</v>
      </c>
      <c r="AE22" s="31">
        <v>2298.4794289899505</v>
      </c>
      <c r="AF22" s="31">
        <v>10329.769409306586</v>
      </c>
      <c r="AG22" s="31">
        <v>4978.5444169450711</v>
      </c>
      <c r="AH22" s="31">
        <v>47869.260547989659</v>
      </c>
      <c r="AI22" s="31">
        <v>21037.82883640346</v>
      </c>
      <c r="AJ22" s="31">
        <v>6401.252391795796</v>
      </c>
      <c r="AK22" s="31">
        <v>59846.768821732519</v>
      </c>
      <c r="AL22" s="31">
        <v>91762.355282292541</v>
      </c>
      <c r="AM22" s="31">
        <v>0</v>
      </c>
      <c r="AN22" s="31">
        <v>71993.166196611986</v>
      </c>
      <c r="AO22" s="31">
        <v>18669.489253449829</v>
      </c>
      <c r="AP22" s="31">
        <v>0</v>
      </c>
      <c r="AQ22" s="31">
        <v>56963.758953264289</v>
      </c>
      <c r="AR22" s="31">
        <v>0</v>
      </c>
      <c r="AS22" s="31">
        <v>729910</v>
      </c>
      <c r="AT22" s="31">
        <v>285903</v>
      </c>
      <c r="AU22" s="31">
        <v>0</v>
      </c>
      <c r="AV22" s="31">
        <v>0</v>
      </c>
      <c r="AW22" s="31">
        <v>5378</v>
      </c>
      <c r="AX22" s="31">
        <v>11729</v>
      </c>
      <c r="AY22" s="33">
        <v>303010</v>
      </c>
      <c r="AZ22" s="31">
        <v>1032920</v>
      </c>
      <c r="BA22" s="37">
        <v>17</v>
      </c>
      <c r="BB22" s="35"/>
    </row>
    <row r="23" spans="1:54" s="36" customFormat="1" x14ac:dyDescent="0.2">
      <c r="A23" s="31">
        <v>689017</v>
      </c>
      <c r="B23" s="31">
        <v>1318135</v>
      </c>
      <c r="C23" s="31">
        <v>87953</v>
      </c>
      <c r="D23" s="31">
        <v>77634</v>
      </c>
      <c r="E23" s="31">
        <v>68936</v>
      </c>
      <c r="F23" s="31">
        <v>284851.74540792155</v>
      </c>
      <c r="G23" s="31">
        <v>2526526.7454079217</v>
      </c>
      <c r="H23" s="32" t="s">
        <v>26</v>
      </c>
      <c r="I23" s="31">
        <v>82700.334222110629</v>
      </c>
      <c r="J23" s="31">
        <v>105915.61368082849</v>
      </c>
      <c r="K23" s="31">
        <v>16591.082610882106</v>
      </c>
      <c r="L23" s="31">
        <v>66179.301265177666</v>
      </c>
      <c r="M23" s="31">
        <v>10410.166273317849</v>
      </c>
      <c r="N23" s="31">
        <v>1174.3386824605041</v>
      </c>
      <c r="O23" s="31">
        <v>135335.71611958242</v>
      </c>
      <c r="P23" s="31">
        <v>5140.2973102062106</v>
      </c>
      <c r="Q23" s="31">
        <v>8918.7692695139558</v>
      </c>
      <c r="R23" s="31">
        <v>20085.725278363916</v>
      </c>
      <c r="S23" s="31">
        <v>17057.358137899817</v>
      </c>
      <c r="T23" s="31">
        <v>80116.939525146503</v>
      </c>
      <c r="U23" s="31">
        <v>70289.181689029137</v>
      </c>
      <c r="V23" s="31">
        <v>3071.6184181809472</v>
      </c>
      <c r="W23" s="31">
        <v>77694.811318348249</v>
      </c>
      <c r="X23" s="31">
        <v>29806.190368994441</v>
      </c>
      <c r="Y23" s="31">
        <v>46468.169535322158</v>
      </c>
      <c r="Z23" s="31">
        <v>217191.52342940279</v>
      </c>
      <c r="AA23" s="31">
        <v>1243.1358702000716</v>
      </c>
      <c r="AB23" s="31">
        <v>39929.580216187424</v>
      </c>
      <c r="AC23" s="31">
        <v>1180.4599391785569</v>
      </c>
      <c r="AD23" s="31">
        <v>29611.870269330862</v>
      </c>
      <c r="AE23" s="31">
        <v>3997.7179384415458</v>
      </c>
      <c r="AF23" s="31">
        <v>22734.371263690591</v>
      </c>
      <c r="AG23" s="31">
        <v>102737.27143207028</v>
      </c>
      <c r="AH23" s="31">
        <v>24102.789638411326</v>
      </c>
      <c r="AI23" s="31">
        <v>213070.90504267169</v>
      </c>
      <c r="AJ23" s="31">
        <v>2543.6502874237672</v>
      </c>
      <c r="AK23" s="31">
        <v>1381.5589008032784</v>
      </c>
      <c r="AL23" s="31">
        <v>19815.507130132082</v>
      </c>
      <c r="AM23" s="31">
        <v>0</v>
      </c>
      <c r="AN23" s="31">
        <v>83940.858007876901</v>
      </c>
      <c r="AO23" s="31">
        <v>10663.127512347188</v>
      </c>
      <c r="AP23" s="31">
        <v>0</v>
      </c>
      <c r="AQ23" s="31">
        <v>62959.172595025761</v>
      </c>
      <c r="AR23" s="31">
        <v>0</v>
      </c>
      <c r="AS23" s="31">
        <v>1614059.1131785591</v>
      </c>
      <c r="AT23" s="31">
        <v>866670.63222936238</v>
      </c>
      <c r="AU23" s="31">
        <v>0</v>
      </c>
      <c r="AV23" s="31">
        <v>0</v>
      </c>
      <c r="AW23" s="31">
        <v>24410</v>
      </c>
      <c r="AX23" s="31">
        <v>21387</v>
      </c>
      <c r="AY23" s="33">
        <v>912467.63222936238</v>
      </c>
      <c r="AZ23" s="31">
        <v>2526526.7454079213</v>
      </c>
      <c r="BA23" s="37">
        <v>18</v>
      </c>
      <c r="BB23" s="35"/>
    </row>
    <row r="24" spans="1:54" s="36" customFormat="1" x14ac:dyDescent="0.2">
      <c r="A24" s="31">
        <v>2087783</v>
      </c>
      <c r="B24" s="31">
        <v>294196</v>
      </c>
      <c r="C24" s="31">
        <v>2976</v>
      </c>
      <c r="D24" s="31">
        <v>258025</v>
      </c>
      <c r="E24" s="31">
        <v>868365</v>
      </c>
      <c r="F24" s="31">
        <v>306229.43184249243</v>
      </c>
      <c r="G24" s="31">
        <v>3817574.4318424924</v>
      </c>
      <c r="H24" s="32" t="s">
        <v>27</v>
      </c>
      <c r="I24" s="31">
        <v>8260.4933447515959</v>
      </c>
      <c r="J24" s="31">
        <v>8120.150754318769</v>
      </c>
      <c r="K24" s="31">
        <v>0</v>
      </c>
      <c r="L24" s="31">
        <v>3127.5414644284651</v>
      </c>
      <c r="M24" s="31">
        <v>27587.828185476163</v>
      </c>
      <c r="N24" s="31">
        <v>230839.89322842192</v>
      </c>
      <c r="O24" s="31">
        <v>44124.951746601313</v>
      </c>
      <c r="P24" s="31">
        <v>31392.870483772545</v>
      </c>
      <c r="Q24" s="31">
        <v>25827.676620147166</v>
      </c>
      <c r="R24" s="31">
        <v>34695.690669731579</v>
      </c>
      <c r="S24" s="31">
        <v>7497.5431358845217</v>
      </c>
      <c r="T24" s="31">
        <v>9386.033666386058</v>
      </c>
      <c r="U24" s="31">
        <v>24545.108403517133</v>
      </c>
      <c r="V24" s="31">
        <v>491.31455406533297</v>
      </c>
      <c r="W24" s="31">
        <v>21526.435657976268</v>
      </c>
      <c r="X24" s="31">
        <v>7302.1905536661288</v>
      </c>
      <c r="Y24" s="31">
        <v>5231.679450182136</v>
      </c>
      <c r="Z24" s="31">
        <v>12260.264849735533</v>
      </c>
      <c r="AA24" s="31">
        <v>13843.451108892292</v>
      </c>
      <c r="AB24" s="31">
        <v>47373.661533367027</v>
      </c>
      <c r="AC24" s="31">
        <v>38046.729839230851</v>
      </c>
      <c r="AD24" s="31">
        <v>5993.7595785655103</v>
      </c>
      <c r="AE24" s="31">
        <v>3751.0531670911259</v>
      </c>
      <c r="AF24" s="31">
        <v>89862.909354519812</v>
      </c>
      <c r="AG24" s="31">
        <v>21947.678155358306</v>
      </c>
      <c r="AH24" s="31">
        <v>74359.823083200477</v>
      </c>
      <c r="AI24" s="31">
        <v>1468503.1870319122</v>
      </c>
      <c r="AJ24" s="31">
        <v>5234.9478219509729</v>
      </c>
      <c r="AK24" s="31">
        <v>14809.917623100228</v>
      </c>
      <c r="AL24" s="31">
        <v>32704.566801921246</v>
      </c>
      <c r="AM24" s="31">
        <v>0</v>
      </c>
      <c r="AN24" s="31">
        <v>55881.875678557109</v>
      </c>
      <c r="AO24" s="31">
        <v>10733.974487533102</v>
      </c>
      <c r="AP24" s="31">
        <v>0</v>
      </c>
      <c r="AQ24" s="31">
        <v>106072.89082492176</v>
      </c>
      <c r="AR24" s="31">
        <v>0</v>
      </c>
      <c r="AS24" s="31">
        <v>2491338.0928591844</v>
      </c>
      <c r="AT24" s="31">
        <v>1259353.3389833081</v>
      </c>
      <c r="AU24" s="31">
        <v>0</v>
      </c>
      <c r="AV24" s="31">
        <v>0</v>
      </c>
      <c r="AW24" s="31">
        <v>0</v>
      </c>
      <c r="AX24" s="31">
        <v>66883</v>
      </c>
      <c r="AY24" s="33">
        <v>1326236.3389833081</v>
      </c>
      <c r="AZ24" s="31">
        <v>3817574.4318424924</v>
      </c>
      <c r="BA24" s="37">
        <v>19</v>
      </c>
      <c r="BB24" s="35"/>
    </row>
    <row r="25" spans="1:54" s="36" customFormat="1" x14ac:dyDescent="0.2">
      <c r="A25" s="31">
        <v>862626.95053606387</v>
      </c>
      <c r="B25" s="31">
        <v>138644.90899999999</v>
      </c>
      <c r="C25" s="31">
        <v>8842.2710000000006</v>
      </c>
      <c r="D25" s="31">
        <v>7463.0742447780704</v>
      </c>
      <c r="E25" s="31">
        <v>33255.30568839662</v>
      </c>
      <c r="F25" s="31">
        <v>130017.32562286277</v>
      </c>
      <c r="G25" s="31">
        <v>1180849.8360921014</v>
      </c>
      <c r="H25" s="32" t="s">
        <v>28</v>
      </c>
      <c r="I25" s="31">
        <v>0</v>
      </c>
      <c r="J25" s="31">
        <v>0</v>
      </c>
      <c r="K25" s="31">
        <v>0</v>
      </c>
      <c r="L25" s="31">
        <v>1673.8257171855514</v>
      </c>
      <c r="M25" s="31">
        <v>0</v>
      </c>
      <c r="N25" s="31">
        <v>0</v>
      </c>
      <c r="O25" s="31">
        <v>3118.5620933507175</v>
      </c>
      <c r="P25" s="31">
        <v>0</v>
      </c>
      <c r="Q25" s="31">
        <v>2511.5177631001038</v>
      </c>
      <c r="R25" s="31">
        <v>0</v>
      </c>
      <c r="S25" s="31">
        <v>4944.1382737415524</v>
      </c>
      <c r="T25" s="31">
        <v>4988.3340299830252</v>
      </c>
      <c r="U25" s="31">
        <v>119082.35974374725</v>
      </c>
      <c r="V25" s="31">
        <v>0</v>
      </c>
      <c r="W25" s="31">
        <v>499.2465487412947</v>
      </c>
      <c r="X25" s="31">
        <v>2091.6156529664654</v>
      </c>
      <c r="Y25" s="31">
        <v>0</v>
      </c>
      <c r="Z25" s="31">
        <v>12685.600470309781</v>
      </c>
      <c r="AA25" s="31">
        <v>0</v>
      </c>
      <c r="AB25" s="31">
        <v>43280.808243072817</v>
      </c>
      <c r="AC25" s="31">
        <v>0</v>
      </c>
      <c r="AD25" s="31">
        <v>6612.144634715437</v>
      </c>
      <c r="AE25" s="31">
        <v>2527.3281457493335</v>
      </c>
      <c r="AF25" s="31">
        <v>20886.907554319157</v>
      </c>
      <c r="AG25" s="31">
        <v>788905.17658561771</v>
      </c>
      <c r="AH25" s="31">
        <v>0</v>
      </c>
      <c r="AI25" s="31">
        <v>15109.145661551318</v>
      </c>
      <c r="AJ25" s="31">
        <v>316.85260555117759</v>
      </c>
      <c r="AK25" s="31">
        <v>3560.5496612151001</v>
      </c>
      <c r="AL25" s="31">
        <v>0</v>
      </c>
      <c r="AM25" s="31">
        <v>0</v>
      </c>
      <c r="AN25" s="31">
        <v>1670.6105722790587</v>
      </c>
      <c r="AO25" s="31">
        <v>0</v>
      </c>
      <c r="AP25" s="31">
        <v>0</v>
      </c>
      <c r="AQ25" s="31">
        <v>34833.988469533462</v>
      </c>
      <c r="AR25" s="31">
        <v>0</v>
      </c>
      <c r="AS25" s="31">
        <v>1069298.7124267302</v>
      </c>
      <c r="AT25" s="31">
        <v>81311.12231616216</v>
      </c>
      <c r="AU25" s="31">
        <v>0</v>
      </c>
      <c r="AV25" s="31">
        <v>0</v>
      </c>
      <c r="AW25" s="31">
        <v>-16481.588650791124</v>
      </c>
      <c r="AX25" s="31">
        <v>46721.59</v>
      </c>
      <c r="AY25" s="33">
        <v>111551.12366537104</v>
      </c>
      <c r="AZ25" s="31">
        <v>1180849.8360921012</v>
      </c>
      <c r="BA25" s="37">
        <v>20</v>
      </c>
      <c r="BB25" s="35"/>
    </row>
    <row r="26" spans="1:54" s="36" customFormat="1" x14ac:dyDescent="0.2">
      <c r="A26" s="31">
        <v>649550.66749970324</v>
      </c>
      <c r="B26" s="31">
        <v>497543</v>
      </c>
      <c r="C26" s="31">
        <v>22422</v>
      </c>
      <c r="D26" s="31">
        <v>4061</v>
      </c>
      <c r="E26" s="31">
        <v>2131</v>
      </c>
      <c r="F26" s="31">
        <v>59108.796711829462</v>
      </c>
      <c r="G26" s="31">
        <v>1234816.4642115326</v>
      </c>
      <c r="H26" s="32" t="s">
        <v>29</v>
      </c>
      <c r="I26" s="31">
        <v>0</v>
      </c>
      <c r="J26" s="31">
        <v>0</v>
      </c>
      <c r="K26" s="31">
        <v>0</v>
      </c>
      <c r="L26" s="31">
        <v>0</v>
      </c>
      <c r="M26" s="31">
        <v>131.00544057986079</v>
      </c>
      <c r="N26" s="31">
        <v>45840.181716989217</v>
      </c>
      <c r="O26" s="31">
        <v>19643.196659526075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4317.2299522826761</v>
      </c>
      <c r="V26" s="31">
        <v>0</v>
      </c>
      <c r="W26" s="31">
        <v>0</v>
      </c>
      <c r="X26" s="31">
        <v>8554.7441783840841</v>
      </c>
      <c r="Y26" s="31">
        <v>0</v>
      </c>
      <c r="Z26" s="31">
        <v>20487.880709624475</v>
      </c>
      <c r="AA26" s="31">
        <v>1860.5367666543341</v>
      </c>
      <c r="AB26" s="31">
        <v>323.20780480495279</v>
      </c>
      <c r="AC26" s="31">
        <v>724.53474195839135</v>
      </c>
      <c r="AD26" s="31">
        <v>101158.14929589731</v>
      </c>
      <c r="AE26" s="31">
        <v>178399.26096111303</v>
      </c>
      <c r="AF26" s="31">
        <v>0</v>
      </c>
      <c r="AG26" s="31">
        <v>254736.45554374409</v>
      </c>
      <c r="AH26" s="31">
        <v>0</v>
      </c>
      <c r="AI26" s="31">
        <v>0</v>
      </c>
      <c r="AJ26" s="31">
        <v>0</v>
      </c>
      <c r="AK26" s="31">
        <v>0</v>
      </c>
      <c r="AL26" s="31">
        <v>6085.718442409604</v>
      </c>
      <c r="AM26" s="31">
        <v>0</v>
      </c>
      <c r="AN26" s="31">
        <v>0</v>
      </c>
      <c r="AO26" s="31">
        <v>0</v>
      </c>
      <c r="AP26" s="31">
        <v>0</v>
      </c>
      <c r="AQ26" s="31">
        <v>12848.361997564627</v>
      </c>
      <c r="AR26" s="31">
        <v>0</v>
      </c>
      <c r="AS26" s="31">
        <v>655110.46421153273</v>
      </c>
      <c r="AT26" s="31">
        <v>0</v>
      </c>
      <c r="AU26" s="31">
        <v>0</v>
      </c>
      <c r="AV26" s="31">
        <v>0</v>
      </c>
      <c r="AW26" s="31">
        <v>986</v>
      </c>
      <c r="AX26" s="31">
        <v>578720</v>
      </c>
      <c r="AY26" s="33">
        <v>579706</v>
      </c>
      <c r="AZ26" s="31">
        <v>1234816.4642115328</v>
      </c>
      <c r="BA26" s="37">
        <v>21</v>
      </c>
      <c r="BB26" s="35"/>
    </row>
    <row r="27" spans="1:54" s="36" customFormat="1" x14ac:dyDescent="0.2">
      <c r="A27" s="31">
        <v>381981.82094332197</v>
      </c>
      <c r="B27" s="31">
        <v>4375520.8729999997</v>
      </c>
      <c r="C27" s="31">
        <v>248242.902</v>
      </c>
      <c r="D27" s="31">
        <v>363623.07000167243</v>
      </c>
      <c r="E27" s="31">
        <v>93779.967154869737</v>
      </c>
      <c r="F27" s="31">
        <v>497638.00367657433</v>
      </c>
      <c r="G27" s="31">
        <v>5960786.636776438</v>
      </c>
      <c r="H27" s="32" t="s">
        <v>30</v>
      </c>
      <c r="I27" s="31">
        <v>8403.372537598294</v>
      </c>
      <c r="J27" s="31">
        <v>17998.638402116692</v>
      </c>
      <c r="K27" s="31">
        <v>4912.5874171868136</v>
      </c>
      <c r="L27" s="31">
        <v>4363.1088916479521</v>
      </c>
      <c r="M27" s="31">
        <v>15221.369236555973</v>
      </c>
      <c r="N27" s="31">
        <v>28111.280753345287</v>
      </c>
      <c r="O27" s="31">
        <v>124260.86287182414</v>
      </c>
      <c r="P27" s="31">
        <v>6893.8917043143383</v>
      </c>
      <c r="Q27" s="31">
        <v>18593.272867817104</v>
      </c>
      <c r="R27" s="31">
        <v>15187.618581439781</v>
      </c>
      <c r="S27" s="31">
        <v>24199.0163531256</v>
      </c>
      <c r="T27" s="31">
        <v>43231.412411007645</v>
      </c>
      <c r="U27" s="31">
        <v>19791.345170486715</v>
      </c>
      <c r="V27" s="31">
        <v>0</v>
      </c>
      <c r="W27" s="31">
        <v>9509.8234413728169</v>
      </c>
      <c r="X27" s="31">
        <v>7867.1187468147473</v>
      </c>
      <c r="Y27" s="31">
        <v>8843.9960119443349</v>
      </c>
      <c r="Z27" s="31">
        <v>15407.256979423899</v>
      </c>
      <c r="AA27" s="31">
        <v>21050.821183362317</v>
      </c>
      <c r="AB27" s="31">
        <v>11013.904788025768</v>
      </c>
      <c r="AC27" s="31">
        <v>18565.765054392468</v>
      </c>
      <c r="AD27" s="31">
        <v>61088.488297911586</v>
      </c>
      <c r="AE27" s="31">
        <v>2363.2776856280666</v>
      </c>
      <c r="AF27" s="31">
        <v>51853.225424244338</v>
      </c>
      <c r="AG27" s="31">
        <v>84047.71651572267</v>
      </c>
      <c r="AH27" s="31">
        <v>60625.70484304132</v>
      </c>
      <c r="AI27" s="31">
        <v>390983.35795062786</v>
      </c>
      <c r="AJ27" s="31">
        <v>8934.9004346037127</v>
      </c>
      <c r="AK27" s="31">
        <v>17789.621855711575</v>
      </c>
      <c r="AL27" s="31">
        <v>4548.8024394283957</v>
      </c>
      <c r="AM27" s="31">
        <v>0</v>
      </c>
      <c r="AN27" s="31">
        <v>27429.016071931968</v>
      </c>
      <c r="AO27" s="31">
        <v>6863.970209181196</v>
      </c>
      <c r="AP27" s="31">
        <v>0</v>
      </c>
      <c r="AQ27" s="31">
        <v>158819.82665443694</v>
      </c>
      <c r="AR27" s="31">
        <v>0</v>
      </c>
      <c r="AS27" s="31">
        <v>1298774.3717862724</v>
      </c>
      <c r="AT27" s="31">
        <v>1374248.0986563177</v>
      </c>
      <c r="AU27" s="31">
        <v>0</v>
      </c>
      <c r="AV27" s="31">
        <v>2846377.5664423704</v>
      </c>
      <c r="AW27" s="31">
        <v>43013.066842230983</v>
      </c>
      <c r="AX27" s="31">
        <v>398373.53299999953</v>
      </c>
      <c r="AY27" s="33">
        <v>4662012.2649409184</v>
      </c>
      <c r="AZ27" s="31">
        <v>5960786.6367271906</v>
      </c>
      <c r="BA27" s="37">
        <v>22</v>
      </c>
      <c r="BB27" s="35"/>
    </row>
    <row r="28" spans="1:54" s="36" customFormat="1" x14ac:dyDescent="0.2">
      <c r="A28" s="31">
        <v>568458.61418360041</v>
      </c>
      <c r="B28" s="31">
        <v>279843.48</v>
      </c>
      <c r="C28" s="31">
        <v>14386.47</v>
      </c>
      <c r="D28" s="31">
        <v>32569.308833249885</v>
      </c>
      <c r="E28" s="31">
        <v>6354.4303354958147</v>
      </c>
      <c r="F28" s="31">
        <v>103167.98954150161</v>
      </c>
      <c r="G28" s="31">
        <v>1004780.2928938477</v>
      </c>
      <c r="H28" s="32" t="s">
        <v>31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1358.1837857588371</v>
      </c>
      <c r="P28" s="31">
        <v>0</v>
      </c>
      <c r="Q28" s="31">
        <v>0</v>
      </c>
      <c r="R28" s="31">
        <v>0</v>
      </c>
      <c r="S28" s="31">
        <v>301.34165834930553</v>
      </c>
      <c r="T28" s="31">
        <v>0</v>
      </c>
      <c r="U28" s="31">
        <v>1801.1353478691735</v>
      </c>
      <c r="V28" s="31">
        <v>0</v>
      </c>
      <c r="W28" s="31">
        <v>6886.0478256604001</v>
      </c>
      <c r="X28" s="31">
        <v>0</v>
      </c>
      <c r="Y28" s="31">
        <v>0</v>
      </c>
      <c r="Z28" s="31">
        <v>968.53830338520174</v>
      </c>
      <c r="AA28" s="31">
        <v>2083.7232522105687</v>
      </c>
      <c r="AB28" s="31">
        <v>0</v>
      </c>
      <c r="AC28" s="31">
        <v>3036.079896689394</v>
      </c>
      <c r="AD28" s="31">
        <v>0</v>
      </c>
      <c r="AE28" s="31">
        <v>4624.4958108068176</v>
      </c>
      <c r="AF28" s="31">
        <v>0</v>
      </c>
      <c r="AG28" s="31">
        <v>0</v>
      </c>
      <c r="AH28" s="31">
        <v>11994.697977732421</v>
      </c>
      <c r="AI28" s="31">
        <v>772.44874863012694</v>
      </c>
      <c r="AJ28" s="31">
        <v>9694.6072215293771</v>
      </c>
      <c r="AK28" s="31">
        <v>17901.196683804952</v>
      </c>
      <c r="AL28" s="31">
        <v>0</v>
      </c>
      <c r="AM28" s="31">
        <v>0</v>
      </c>
      <c r="AN28" s="31">
        <v>43703.029746516826</v>
      </c>
      <c r="AO28" s="31">
        <v>0</v>
      </c>
      <c r="AP28" s="31">
        <v>0</v>
      </c>
      <c r="AQ28" s="31">
        <v>14990.977223247113</v>
      </c>
      <c r="AR28" s="31">
        <v>0</v>
      </c>
      <c r="AS28" s="31">
        <v>120116.50348219051</v>
      </c>
      <c r="AT28" s="31">
        <v>239165.51071604184</v>
      </c>
      <c r="AU28" s="31">
        <v>0</v>
      </c>
      <c r="AV28" s="31">
        <v>110305.03589110801</v>
      </c>
      <c r="AW28" s="31">
        <v>5442.3828045115679</v>
      </c>
      <c r="AX28" s="31">
        <v>529750.85999999568</v>
      </c>
      <c r="AY28" s="33">
        <v>884663.78941165714</v>
      </c>
      <c r="AZ28" s="31">
        <v>1004780.2928938476</v>
      </c>
      <c r="BA28" s="37">
        <v>23</v>
      </c>
      <c r="BB28" s="35"/>
    </row>
    <row r="29" spans="1:54" s="36" customFormat="1" x14ac:dyDescent="0.2">
      <c r="A29" s="31">
        <v>1537629.1851586103</v>
      </c>
      <c r="B29" s="31">
        <v>0</v>
      </c>
      <c r="C29" s="31">
        <v>0</v>
      </c>
      <c r="D29" s="31">
        <v>63013</v>
      </c>
      <c r="E29" s="31">
        <v>34699</v>
      </c>
      <c r="F29" s="31">
        <v>0</v>
      </c>
      <c r="G29" s="31">
        <v>1635341.1851586103</v>
      </c>
      <c r="H29" s="32" t="s">
        <v>32</v>
      </c>
      <c r="I29" s="31">
        <v>0</v>
      </c>
      <c r="J29" s="31">
        <v>547.35609930265878</v>
      </c>
      <c r="K29" s="31">
        <v>0</v>
      </c>
      <c r="L29" s="31">
        <v>92.913852382891534</v>
      </c>
      <c r="M29" s="31">
        <v>0</v>
      </c>
      <c r="N29" s="31">
        <v>32437.472839875751</v>
      </c>
      <c r="O29" s="31">
        <v>61380.08698531035</v>
      </c>
      <c r="P29" s="31">
        <v>13536.277854725022</v>
      </c>
      <c r="Q29" s="31">
        <v>6556.2256633949319</v>
      </c>
      <c r="R29" s="31">
        <v>16290.10847134227</v>
      </c>
      <c r="S29" s="31">
        <v>17752.405001759038</v>
      </c>
      <c r="T29" s="31">
        <v>27905.213654509975</v>
      </c>
      <c r="U29" s="31">
        <v>25133.688651194396</v>
      </c>
      <c r="V29" s="31">
        <v>458.48141229162246</v>
      </c>
      <c r="W29" s="31">
        <v>24548.972936404876</v>
      </c>
      <c r="X29" s="31">
        <v>4968.1689081071381</v>
      </c>
      <c r="Y29" s="31">
        <v>7035.6057600967051</v>
      </c>
      <c r="Z29" s="31">
        <v>12972.418425645426</v>
      </c>
      <c r="AA29" s="31">
        <v>34096.248504403986</v>
      </c>
      <c r="AB29" s="31">
        <v>36185.244723496209</v>
      </c>
      <c r="AC29" s="31">
        <v>20109.635869144153</v>
      </c>
      <c r="AD29" s="31">
        <v>6541.9021499019063</v>
      </c>
      <c r="AE29" s="31">
        <v>1396.0116185343447</v>
      </c>
      <c r="AF29" s="31">
        <v>10239.754408852163</v>
      </c>
      <c r="AG29" s="31">
        <v>6379.6092221804574</v>
      </c>
      <c r="AH29" s="31">
        <v>57461.564838316335</v>
      </c>
      <c r="AI29" s="31">
        <v>19087.364389689443</v>
      </c>
      <c r="AJ29" s="31">
        <v>9128.4211201133057</v>
      </c>
      <c r="AK29" s="31">
        <v>24648.19217086324</v>
      </c>
      <c r="AL29" s="31">
        <v>53828.283483369458</v>
      </c>
      <c r="AM29" s="31">
        <v>0</v>
      </c>
      <c r="AN29" s="31">
        <v>48053.482000530857</v>
      </c>
      <c r="AO29" s="31">
        <v>75889.912045194214</v>
      </c>
      <c r="AP29" s="31">
        <v>0</v>
      </c>
      <c r="AQ29" s="31">
        <v>69667.976939066924</v>
      </c>
      <c r="AR29" s="31">
        <v>0</v>
      </c>
      <c r="AS29" s="31">
        <v>724329</v>
      </c>
      <c r="AT29" s="31">
        <v>909899.18515861023</v>
      </c>
      <c r="AU29" s="31">
        <v>0</v>
      </c>
      <c r="AV29" s="31">
        <v>0</v>
      </c>
      <c r="AW29" s="31">
        <v>0</v>
      </c>
      <c r="AX29" s="31">
        <v>1113</v>
      </c>
      <c r="AY29" s="33">
        <v>911012.18515861023</v>
      </c>
      <c r="AZ29" s="31">
        <v>1635341.1851586103</v>
      </c>
      <c r="BA29" s="37">
        <v>24</v>
      </c>
      <c r="BB29" s="35"/>
    </row>
    <row r="30" spans="1:54" s="36" customFormat="1" x14ac:dyDescent="0.2">
      <c r="A30" s="31">
        <v>2813119.62</v>
      </c>
      <c r="B30" s="31">
        <v>0</v>
      </c>
      <c r="C30" s="31">
        <v>0</v>
      </c>
      <c r="D30" s="31">
        <v>240633.01</v>
      </c>
      <c r="E30" s="31">
        <v>50041.37</v>
      </c>
      <c r="F30" s="31">
        <v>0</v>
      </c>
      <c r="G30" s="31">
        <v>3103794</v>
      </c>
      <c r="H30" s="32" t="s">
        <v>33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544.05496971050275</v>
      </c>
      <c r="O30" s="31">
        <v>571.40195309451531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2469.8189978847909</v>
      </c>
      <c r="AA30" s="31">
        <v>977.23758393079697</v>
      </c>
      <c r="AB30" s="31">
        <v>956.14979122195359</v>
      </c>
      <c r="AC30" s="31">
        <v>311.39978658267341</v>
      </c>
      <c r="AD30" s="31">
        <v>0</v>
      </c>
      <c r="AE30" s="31">
        <v>0</v>
      </c>
      <c r="AF30" s="31">
        <v>11098.126406871332</v>
      </c>
      <c r="AG30" s="31">
        <v>0</v>
      </c>
      <c r="AH30" s="31">
        <v>1176.2106656714918</v>
      </c>
      <c r="AI30" s="31">
        <v>3198.8554949943723</v>
      </c>
      <c r="AJ30" s="31">
        <v>0</v>
      </c>
      <c r="AK30" s="31">
        <v>3731.1935159461464</v>
      </c>
      <c r="AL30" s="31">
        <v>4388.8458157698306</v>
      </c>
      <c r="AM30" s="31">
        <v>99190</v>
      </c>
      <c r="AN30" s="31">
        <v>414.02821460871547</v>
      </c>
      <c r="AO30" s="31">
        <v>9022.2055897923856</v>
      </c>
      <c r="AP30" s="31">
        <v>0</v>
      </c>
      <c r="AQ30" s="31">
        <v>1998.4712139204919</v>
      </c>
      <c r="AR30" s="31">
        <v>0</v>
      </c>
      <c r="AS30" s="31">
        <v>140048</v>
      </c>
      <c r="AT30" s="31">
        <v>0</v>
      </c>
      <c r="AU30" s="31">
        <v>0</v>
      </c>
      <c r="AV30" s="31">
        <v>2963746</v>
      </c>
      <c r="AW30" s="31">
        <v>0</v>
      </c>
      <c r="AX30" s="31">
        <v>0</v>
      </c>
      <c r="AY30" s="33">
        <v>2963746</v>
      </c>
      <c r="AZ30" s="31">
        <v>3103794</v>
      </c>
      <c r="BA30" s="37">
        <v>25</v>
      </c>
      <c r="BB30" s="35"/>
    </row>
    <row r="31" spans="1:54" s="36" customFormat="1" x14ac:dyDescent="0.2">
      <c r="A31" s="31">
        <v>5252220.6811054097</v>
      </c>
      <c r="B31" s="31">
        <v>0</v>
      </c>
      <c r="C31" s="31">
        <v>0</v>
      </c>
      <c r="D31" s="31">
        <v>0</v>
      </c>
      <c r="E31" s="31">
        <v>0</v>
      </c>
      <c r="F31" s="31">
        <v>-5252220.6811054097</v>
      </c>
      <c r="G31" s="31">
        <v>0</v>
      </c>
      <c r="H31" s="32" t="s">
        <v>34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3">
        <v>0</v>
      </c>
      <c r="AZ31" s="31">
        <v>0</v>
      </c>
      <c r="BA31" s="37">
        <v>26</v>
      </c>
      <c r="BB31" s="35"/>
    </row>
    <row r="32" spans="1:54" s="36" customFormat="1" x14ac:dyDescent="0.2">
      <c r="A32" s="31">
        <v>5877008.1400000006</v>
      </c>
      <c r="B32" s="31">
        <v>320342.40000000002</v>
      </c>
      <c r="C32" s="31">
        <v>0</v>
      </c>
      <c r="D32" s="31">
        <v>85587.36</v>
      </c>
      <c r="E32" s="31">
        <v>38302.5</v>
      </c>
      <c r="F32" s="31">
        <v>0</v>
      </c>
      <c r="G32" s="31">
        <v>6321240.4000000004</v>
      </c>
      <c r="H32" s="32" t="s">
        <v>35</v>
      </c>
      <c r="I32" s="31">
        <v>66914.598958147733</v>
      </c>
      <c r="J32" s="31">
        <v>191734.49966256073</v>
      </c>
      <c r="K32" s="31">
        <v>1279.2871963146797</v>
      </c>
      <c r="L32" s="31">
        <v>5165.6034195773382</v>
      </c>
      <c r="M32" s="31">
        <v>8676.5953953957869</v>
      </c>
      <c r="N32" s="31">
        <v>209149.77455880551</v>
      </c>
      <c r="O32" s="31">
        <v>71473.428035797275</v>
      </c>
      <c r="P32" s="31">
        <v>105501.40679729622</v>
      </c>
      <c r="Q32" s="31">
        <v>24862.766231471363</v>
      </c>
      <c r="R32" s="31">
        <v>71253.43165133259</v>
      </c>
      <c r="S32" s="31">
        <v>33569.253643943179</v>
      </c>
      <c r="T32" s="31">
        <v>72950.608031874872</v>
      </c>
      <c r="U32" s="31">
        <v>58952.812608681925</v>
      </c>
      <c r="V32" s="31">
        <v>993.05395275909393</v>
      </c>
      <c r="W32" s="31">
        <v>30318.050978584655</v>
      </c>
      <c r="X32" s="31">
        <v>18619.051054207157</v>
      </c>
      <c r="Y32" s="31">
        <v>16283.198473553703</v>
      </c>
      <c r="Z32" s="31">
        <v>16330.175253911331</v>
      </c>
      <c r="AA32" s="31">
        <v>15898.64509111163</v>
      </c>
      <c r="AB32" s="31">
        <v>18692.286041912714</v>
      </c>
      <c r="AC32" s="31">
        <v>13818.012486866999</v>
      </c>
      <c r="AD32" s="31">
        <v>46331.781810283785</v>
      </c>
      <c r="AE32" s="31">
        <v>1436.4746091175655</v>
      </c>
      <c r="AF32" s="31">
        <v>37606.462857212297</v>
      </c>
      <c r="AG32" s="31">
        <v>49949.760770640714</v>
      </c>
      <c r="AH32" s="31">
        <v>1274477.4417371254</v>
      </c>
      <c r="AI32" s="31">
        <v>87854.397230441435</v>
      </c>
      <c r="AJ32" s="31">
        <v>3366.577254895476</v>
      </c>
      <c r="AK32" s="31">
        <v>17576.317037297766</v>
      </c>
      <c r="AL32" s="31">
        <v>17609.975804389458</v>
      </c>
      <c r="AM32" s="31">
        <v>0</v>
      </c>
      <c r="AN32" s="31">
        <v>61698.686509202744</v>
      </c>
      <c r="AO32" s="31">
        <v>51462.973120814357</v>
      </c>
      <c r="AP32" s="31">
        <v>0</v>
      </c>
      <c r="AQ32" s="31">
        <v>80662.011734473068</v>
      </c>
      <c r="AR32" s="31">
        <v>0</v>
      </c>
      <c r="AS32" s="31">
        <v>2782469.4</v>
      </c>
      <c r="AT32" s="31">
        <v>3071547</v>
      </c>
      <c r="AU32" s="31">
        <v>0</v>
      </c>
      <c r="AV32" s="31">
        <v>0</v>
      </c>
      <c r="AW32" s="31">
        <v>0</v>
      </c>
      <c r="AX32" s="31">
        <v>467224</v>
      </c>
      <c r="AY32" s="33">
        <v>3538771</v>
      </c>
      <c r="AZ32" s="31">
        <v>6321240.4000000004</v>
      </c>
      <c r="BA32" s="37">
        <v>27</v>
      </c>
      <c r="BB32" s="35"/>
    </row>
    <row r="33" spans="1:54" s="36" customFormat="1" x14ac:dyDescent="0.2">
      <c r="A33" s="31">
        <v>1196514.83</v>
      </c>
      <c r="B33" s="31">
        <v>193553</v>
      </c>
      <c r="C33" s="31">
        <v>0</v>
      </c>
      <c r="D33" s="31">
        <v>27925.81</v>
      </c>
      <c r="E33" s="31">
        <v>30406.36</v>
      </c>
      <c r="F33" s="31">
        <v>0</v>
      </c>
      <c r="G33" s="31">
        <v>1448400</v>
      </c>
      <c r="H33" s="32" t="s">
        <v>36</v>
      </c>
      <c r="I33" s="31">
        <v>0</v>
      </c>
      <c r="J33" s="31">
        <v>0</v>
      </c>
      <c r="K33" s="31">
        <v>0</v>
      </c>
      <c r="L33" s="31">
        <v>2092.2118817354753</v>
      </c>
      <c r="M33" s="31">
        <v>0</v>
      </c>
      <c r="N33" s="31">
        <v>2126.6910060425648</v>
      </c>
      <c r="O33" s="31">
        <v>17059.971120451806</v>
      </c>
      <c r="P33" s="31">
        <v>5111.1391384597273</v>
      </c>
      <c r="Q33" s="31">
        <v>911.53914360446845</v>
      </c>
      <c r="R33" s="31">
        <v>11256.122894995611</v>
      </c>
      <c r="S33" s="31">
        <v>3428.5027279048595</v>
      </c>
      <c r="T33" s="31">
        <v>15254.050010521159</v>
      </c>
      <c r="U33" s="31">
        <v>15938.874935979638</v>
      </c>
      <c r="V33" s="31">
        <v>323.95700204955068</v>
      </c>
      <c r="W33" s="31">
        <v>6636.2311514556886</v>
      </c>
      <c r="X33" s="31">
        <v>2506.014313701653</v>
      </c>
      <c r="Y33" s="31">
        <v>7308.2222413645095</v>
      </c>
      <c r="Z33" s="31">
        <v>6186.340928928762</v>
      </c>
      <c r="AA33" s="31">
        <v>1690.6188065197848</v>
      </c>
      <c r="AB33" s="31">
        <v>4683.2918532560943</v>
      </c>
      <c r="AC33" s="31">
        <v>228.7560080248289</v>
      </c>
      <c r="AD33" s="31">
        <v>4236.6754578423042</v>
      </c>
      <c r="AE33" s="31">
        <v>2141.0240346377586</v>
      </c>
      <c r="AF33" s="31">
        <v>7117.8268297830209</v>
      </c>
      <c r="AG33" s="31">
        <v>8911.6007550454124</v>
      </c>
      <c r="AH33" s="31">
        <v>127502.25779154638</v>
      </c>
      <c r="AI33" s="31">
        <v>44193.978461328254</v>
      </c>
      <c r="AJ33" s="31">
        <v>72555.357491134622</v>
      </c>
      <c r="AK33" s="31">
        <v>46776.105871852567</v>
      </c>
      <c r="AL33" s="31">
        <v>110482.00315807357</v>
      </c>
      <c r="AM33" s="31">
        <v>0</v>
      </c>
      <c r="AN33" s="31">
        <v>114417.00063789512</v>
      </c>
      <c r="AO33" s="31">
        <v>48811.232234569929</v>
      </c>
      <c r="AP33" s="31">
        <v>0</v>
      </c>
      <c r="AQ33" s="31">
        <v>40829.402111294941</v>
      </c>
      <c r="AR33" s="31">
        <v>0</v>
      </c>
      <c r="AS33" s="31">
        <v>730717</v>
      </c>
      <c r="AT33" s="31">
        <v>446215</v>
      </c>
      <c r="AU33" s="31">
        <v>0</v>
      </c>
      <c r="AV33" s="31">
        <v>0</v>
      </c>
      <c r="AW33" s="31">
        <v>0</v>
      </c>
      <c r="AX33" s="31">
        <v>271468</v>
      </c>
      <c r="AY33" s="33">
        <v>717683</v>
      </c>
      <c r="AZ33" s="31">
        <v>1448400</v>
      </c>
      <c r="BA33" s="37">
        <v>28</v>
      </c>
      <c r="BB33" s="35"/>
    </row>
    <row r="34" spans="1:54" s="36" customFormat="1" x14ac:dyDescent="0.2">
      <c r="A34" s="31">
        <v>1849808</v>
      </c>
      <c r="B34" s="31">
        <v>69911</v>
      </c>
      <c r="C34" s="31">
        <v>0</v>
      </c>
      <c r="D34" s="31">
        <v>6463</v>
      </c>
      <c r="E34" s="31">
        <v>74542</v>
      </c>
      <c r="F34" s="31">
        <v>0</v>
      </c>
      <c r="G34" s="31">
        <v>2000724</v>
      </c>
      <c r="H34" s="32" t="s">
        <v>37</v>
      </c>
      <c r="I34" s="31">
        <v>6774.1092485898616</v>
      </c>
      <c r="J34" s="31">
        <v>36157.155219769767</v>
      </c>
      <c r="K34" s="31">
        <v>0</v>
      </c>
      <c r="L34" s="31">
        <v>4973.8159909039287</v>
      </c>
      <c r="M34" s="31">
        <v>2581.8687144747323</v>
      </c>
      <c r="N34" s="31">
        <v>4799.8113288089389</v>
      </c>
      <c r="O34" s="31">
        <v>1484.8807075659965</v>
      </c>
      <c r="P34" s="31">
        <v>2997.8099542230743</v>
      </c>
      <c r="Q34" s="31">
        <v>7827.5386242779496</v>
      </c>
      <c r="R34" s="31">
        <v>16951.279972683624</v>
      </c>
      <c r="S34" s="31">
        <v>9589.6321865518003</v>
      </c>
      <c r="T34" s="31">
        <v>2971.6477312259253</v>
      </c>
      <c r="U34" s="31">
        <v>23828.678382877806</v>
      </c>
      <c r="V34" s="31">
        <v>1179.3771702810545</v>
      </c>
      <c r="W34" s="31">
        <v>17151.177690215121</v>
      </c>
      <c r="X34" s="31">
        <v>2544.9732540020987</v>
      </c>
      <c r="Y34" s="31">
        <v>2815.2756505276598</v>
      </c>
      <c r="Z34" s="31">
        <v>9314.1097907037129</v>
      </c>
      <c r="AA34" s="31">
        <v>6837.8550834649805</v>
      </c>
      <c r="AB34" s="31">
        <v>6133.7003872973946</v>
      </c>
      <c r="AC34" s="31">
        <v>14408.925211963189</v>
      </c>
      <c r="AD34" s="31">
        <v>2126.0419648500201</v>
      </c>
      <c r="AE34" s="31">
        <v>2123.2813528309744</v>
      </c>
      <c r="AF34" s="31">
        <v>13592.827836736578</v>
      </c>
      <c r="AG34" s="31">
        <v>25976.351174899577</v>
      </c>
      <c r="AH34" s="31">
        <v>68586.376573936213</v>
      </c>
      <c r="AI34" s="31">
        <v>30944.182841854719</v>
      </c>
      <c r="AJ34" s="31">
        <v>732.5362014235892</v>
      </c>
      <c r="AK34" s="31">
        <v>103170.61824787238</v>
      </c>
      <c r="AL34" s="31">
        <v>34579.223784022717</v>
      </c>
      <c r="AM34" s="31">
        <v>0</v>
      </c>
      <c r="AN34" s="31">
        <v>26116.879964209202</v>
      </c>
      <c r="AO34" s="31">
        <v>12775.3070805309</v>
      </c>
      <c r="AP34" s="31">
        <v>0</v>
      </c>
      <c r="AQ34" s="31">
        <v>60674.85647642472</v>
      </c>
      <c r="AR34" s="31">
        <v>1140670</v>
      </c>
      <c r="AS34" s="31">
        <v>1703392.1058000003</v>
      </c>
      <c r="AT34" s="31">
        <v>272674.89419999998</v>
      </c>
      <c r="AU34" s="31">
        <v>0</v>
      </c>
      <c r="AV34" s="31">
        <v>0</v>
      </c>
      <c r="AW34" s="31">
        <v>0</v>
      </c>
      <c r="AX34" s="31">
        <v>24657</v>
      </c>
      <c r="AY34" s="33">
        <v>297331.89419999998</v>
      </c>
      <c r="AZ34" s="31">
        <v>2000724</v>
      </c>
      <c r="BA34" s="37">
        <v>29</v>
      </c>
      <c r="BB34" s="35"/>
    </row>
    <row r="35" spans="1:54" s="36" customFormat="1" x14ac:dyDescent="0.2">
      <c r="A35" s="31">
        <v>1572615.6440761595</v>
      </c>
      <c r="B35" s="31">
        <v>113850</v>
      </c>
      <c r="C35" s="31">
        <v>0</v>
      </c>
      <c r="D35" s="31">
        <v>53907</v>
      </c>
      <c r="E35" s="31">
        <v>41811</v>
      </c>
      <c r="F35" s="31">
        <v>0</v>
      </c>
      <c r="G35" s="31">
        <v>1782183.6440761595</v>
      </c>
      <c r="H35" s="32" t="s">
        <v>38</v>
      </c>
      <c r="I35" s="31">
        <v>3606.4682618153888</v>
      </c>
      <c r="J35" s="31">
        <v>138833.92014436069</v>
      </c>
      <c r="K35" s="31">
        <v>0</v>
      </c>
      <c r="L35" s="31">
        <v>0</v>
      </c>
      <c r="M35" s="31">
        <v>4451.0184843830284</v>
      </c>
      <c r="N35" s="31">
        <v>77943.394178210947</v>
      </c>
      <c r="O35" s="31">
        <v>25347.204553803978</v>
      </c>
      <c r="P35" s="31">
        <v>927.96023789860374</v>
      </c>
      <c r="Q35" s="31">
        <v>2631.9237632320746</v>
      </c>
      <c r="R35" s="31">
        <v>3081.4175314557319</v>
      </c>
      <c r="S35" s="31">
        <v>3692.5338662139202</v>
      </c>
      <c r="T35" s="31">
        <v>12825.987654792258</v>
      </c>
      <c r="U35" s="31">
        <v>106191.30868760005</v>
      </c>
      <c r="V35" s="31">
        <v>2602.7175619549794</v>
      </c>
      <c r="W35" s="31">
        <v>12131.175783806071</v>
      </c>
      <c r="X35" s="31">
        <v>0</v>
      </c>
      <c r="Y35" s="31">
        <v>5686.8581137688616</v>
      </c>
      <c r="Z35" s="31">
        <v>208.95033852939375</v>
      </c>
      <c r="AA35" s="31">
        <v>19473.752107923112</v>
      </c>
      <c r="AB35" s="31">
        <v>8884.958938676069</v>
      </c>
      <c r="AC35" s="31">
        <v>1568.0711758105813</v>
      </c>
      <c r="AD35" s="31">
        <v>2387.8380024182625</v>
      </c>
      <c r="AE35" s="31">
        <v>1950.5213347296594</v>
      </c>
      <c r="AF35" s="31">
        <v>33553.089626389352</v>
      </c>
      <c r="AG35" s="31">
        <v>54807.573080170885</v>
      </c>
      <c r="AH35" s="31">
        <v>215023.78985851919</v>
      </c>
      <c r="AI35" s="31">
        <v>39314.592422836344</v>
      </c>
      <c r="AJ35" s="31">
        <v>271488.46267941408</v>
      </c>
      <c r="AK35" s="31">
        <v>136229.58348942161</v>
      </c>
      <c r="AL35" s="31">
        <v>117038.00164543833</v>
      </c>
      <c r="AM35" s="31">
        <v>24791.53614520267</v>
      </c>
      <c r="AN35" s="31">
        <v>76023.123594782068</v>
      </c>
      <c r="AO35" s="31">
        <v>7375.9319175388528</v>
      </c>
      <c r="AP35" s="31">
        <v>0</v>
      </c>
      <c r="AQ35" s="31">
        <v>219997.9656126069</v>
      </c>
      <c r="AR35" s="31">
        <v>0</v>
      </c>
      <c r="AS35" s="31">
        <v>1630071.630793704</v>
      </c>
      <c r="AT35" s="31">
        <v>142034.01328245545</v>
      </c>
      <c r="AU35" s="31">
        <v>0</v>
      </c>
      <c r="AV35" s="31">
        <v>0</v>
      </c>
      <c r="AW35" s="31">
        <v>0</v>
      </c>
      <c r="AX35" s="31">
        <v>10078</v>
      </c>
      <c r="AY35" s="33">
        <v>152112.01328245545</v>
      </c>
      <c r="AZ35" s="31">
        <v>1782183.6440761595</v>
      </c>
      <c r="BA35" s="37">
        <v>30</v>
      </c>
      <c r="BB35" s="35"/>
    </row>
    <row r="36" spans="1:54" s="36" customFormat="1" x14ac:dyDescent="0.2">
      <c r="A36" s="31">
        <v>1776389</v>
      </c>
      <c r="B36" s="31">
        <v>0</v>
      </c>
      <c r="C36" s="31">
        <v>0</v>
      </c>
      <c r="D36" s="31">
        <v>10079</v>
      </c>
      <c r="E36" s="31">
        <v>6736</v>
      </c>
      <c r="F36" s="31">
        <v>0</v>
      </c>
      <c r="G36" s="31">
        <v>1793204</v>
      </c>
      <c r="H36" s="32" t="s">
        <v>39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1793204</v>
      </c>
      <c r="AU36" s="31">
        <v>0</v>
      </c>
      <c r="AV36" s="31">
        <v>0</v>
      </c>
      <c r="AW36" s="31">
        <v>0</v>
      </c>
      <c r="AX36" s="31">
        <v>0</v>
      </c>
      <c r="AY36" s="33">
        <v>1793204</v>
      </c>
      <c r="AZ36" s="31">
        <v>1793204</v>
      </c>
      <c r="BA36" s="37">
        <v>31</v>
      </c>
      <c r="BB36" s="35"/>
    </row>
    <row r="37" spans="1:54" s="36" customFormat="1" x14ac:dyDescent="0.2">
      <c r="A37" s="31">
        <v>2411180</v>
      </c>
      <c r="B37" s="31">
        <v>99875</v>
      </c>
      <c r="C37" s="31">
        <v>0</v>
      </c>
      <c r="D37" s="31">
        <v>143567</v>
      </c>
      <c r="E37" s="31">
        <v>36646</v>
      </c>
      <c r="F37" s="31">
        <v>0</v>
      </c>
      <c r="G37" s="31">
        <v>2691268</v>
      </c>
      <c r="H37" s="32" t="s">
        <v>40</v>
      </c>
      <c r="I37" s="31">
        <v>0</v>
      </c>
      <c r="J37" s="31">
        <v>0</v>
      </c>
      <c r="K37" s="31">
        <v>0</v>
      </c>
      <c r="L37" s="31">
        <v>11391.353831801489</v>
      </c>
      <c r="M37" s="31">
        <v>0</v>
      </c>
      <c r="N37" s="31">
        <v>4910.5512977870485</v>
      </c>
      <c r="O37" s="31">
        <v>2239.504878532864</v>
      </c>
      <c r="P37" s="31">
        <v>339.8713517118465</v>
      </c>
      <c r="Q37" s="31">
        <v>3330.5174369666224</v>
      </c>
      <c r="R37" s="31">
        <v>4950.1301467735229</v>
      </c>
      <c r="S37" s="31">
        <v>1606.9502347090686</v>
      </c>
      <c r="T37" s="31">
        <v>5806.1897175558161</v>
      </c>
      <c r="U37" s="31">
        <v>27418.571294957252</v>
      </c>
      <c r="V37" s="31">
        <v>248.36145212855601</v>
      </c>
      <c r="W37" s="31">
        <v>1147.2472685117666</v>
      </c>
      <c r="X37" s="31">
        <v>11911.276517553524</v>
      </c>
      <c r="Y37" s="31">
        <v>1487.9023479972925</v>
      </c>
      <c r="Z37" s="31">
        <v>13848.199631394458</v>
      </c>
      <c r="AA37" s="31">
        <v>5695.121939981831</v>
      </c>
      <c r="AB37" s="31">
        <v>9481.2788175878595</v>
      </c>
      <c r="AC37" s="31">
        <v>0</v>
      </c>
      <c r="AD37" s="31">
        <v>7000.0427466178508</v>
      </c>
      <c r="AE37" s="31">
        <v>954.85143365434828</v>
      </c>
      <c r="AF37" s="31">
        <v>8342.3294602221176</v>
      </c>
      <c r="AG37" s="31">
        <v>7043.3672973625416</v>
      </c>
      <c r="AH37" s="31">
        <v>7658.7702851290423</v>
      </c>
      <c r="AI37" s="31">
        <v>286712.29891164444</v>
      </c>
      <c r="AJ37" s="31">
        <v>7863.3133458998773</v>
      </c>
      <c r="AK37" s="31">
        <v>43590</v>
      </c>
      <c r="AL37" s="31">
        <v>32988.396083746695</v>
      </c>
      <c r="AM37" s="31">
        <v>0</v>
      </c>
      <c r="AN37" s="31">
        <v>69807.971883128499</v>
      </c>
      <c r="AO37" s="31">
        <v>20937.854584588738</v>
      </c>
      <c r="AP37" s="31">
        <v>0</v>
      </c>
      <c r="AQ37" s="31">
        <v>39116.775802055003</v>
      </c>
      <c r="AR37" s="31">
        <v>0</v>
      </c>
      <c r="AS37" s="31">
        <v>637829</v>
      </c>
      <c r="AT37" s="31">
        <v>2041390</v>
      </c>
      <c r="AU37" s="31">
        <v>0</v>
      </c>
      <c r="AV37" s="31">
        <v>0</v>
      </c>
      <c r="AW37" s="31">
        <v>0</v>
      </c>
      <c r="AX37" s="31">
        <v>12049</v>
      </c>
      <c r="AY37" s="33">
        <v>2053439</v>
      </c>
      <c r="AZ37" s="31">
        <v>2691268</v>
      </c>
      <c r="BA37" s="37">
        <v>32</v>
      </c>
      <c r="BB37" s="35"/>
    </row>
    <row r="38" spans="1:54" s="36" customFormat="1" x14ac:dyDescent="0.2">
      <c r="A38" s="31">
        <v>2846385.1227912731</v>
      </c>
      <c r="B38" s="31">
        <v>123872</v>
      </c>
      <c r="C38" s="31">
        <v>0</v>
      </c>
      <c r="D38" s="31">
        <v>140882</v>
      </c>
      <c r="E38" s="31">
        <v>28731</v>
      </c>
      <c r="F38" s="31">
        <v>0</v>
      </c>
      <c r="G38" s="31">
        <v>3139870.1227912731</v>
      </c>
      <c r="H38" s="32" t="s">
        <v>41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8062.6311976445731</v>
      </c>
      <c r="O38" s="31">
        <v>5176.8623174583217</v>
      </c>
      <c r="P38" s="31">
        <v>7582.0520645529077</v>
      </c>
      <c r="Q38" s="31">
        <v>1579.2698993672504</v>
      </c>
      <c r="R38" s="31">
        <v>5910.8717791568724</v>
      </c>
      <c r="S38" s="31">
        <v>2371.1458874298969</v>
      </c>
      <c r="T38" s="31">
        <v>2115.3471546025803</v>
      </c>
      <c r="U38" s="31">
        <v>16147.817819476077</v>
      </c>
      <c r="V38" s="31">
        <v>336.86780004867109</v>
      </c>
      <c r="W38" s="31">
        <v>8003.6608283486421</v>
      </c>
      <c r="X38" s="31">
        <v>0</v>
      </c>
      <c r="Y38" s="31">
        <v>1303.7184343680187</v>
      </c>
      <c r="Z38" s="31">
        <v>0</v>
      </c>
      <c r="AA38" s="31">
        <v>4253.5084016167975</v>
      </c>
      <c r="AB38" s="31">
        <v>868.63440652656163</v>
      </c>
      <c r="AC38" s="31">
        <v>0</v>
      </c>
      <c r="AD38" s="31">
        <v>2130.6988206309506</v>
      </c>
      <c r="AE38" s="31">
        <v>2940.178417380906</v>
      </c>
      <c r="AF38" s="31">
        <v>0</v>
      </c>
      <c r="AG38" s="31">
        <v>6204.3121434402356</v>
      </c>
      <c r="AH38" s="31">
        <v>50372.766583329758</v>
      </c>
      <c r="AI38" s="31">
        <v>25730.377461437038</v>
      </c>
      <c r="AJ38" s="31">
        <v>49940.34441238259</v>
      </c>
      <c r="AK38" s="31">
        <v>21707.867289343674</v>
      </c>
      <c r="AL38" s="31">
        <v>7161.9821259103355</v>
      </c>
      <c r="AM38" s="31">
        <v>0</v>
      </c>
      <c r="AN38" s="31">
        <v>275.17115387269683</v>
      </c>
      <c r="AO38" s="31">
        <v>0</v>
      </c>
      <c r="AP38" s="31">
        <v>0</v>
      </c>
      <c r="AQ38" s="31">
        <v>91081.91360167462</v>
      </c>
      <c r="AR38" s="31">
        <v>0</v>
      </c>
      <c r="AS38" s="31">
        <v>321258</v>
      </c>
      <c r="AT38" s="31">
        <v>2663853.1227912731</v>
      </c>
      <c r="AU38" s="31">
        <v>0</v>
      </c>
      <c r="AV38" s="31">
        <v>0</v>
      </c>
      <c r="AW38" s="31">
        <v>0</v>
      </c>
      <c r="AX38" s="31">
        <v>154759</v>
      </c>
      <c r="AY38" s="33">
        <v>2818612.1227912731</v>
      </c>
      <c r="AZ38" s="31">
        <v>3139870.1227912731</v>
      </c>
      <c r="BA38" s="37">
        <v>33</v>
      </c>
      <c r="BB38" s="35"/>
    </row>
    <row r="39" spans="1:54" s="36" customFormat="1" x14ac:dyDescent="0.2">
      <c r="A39" s="31">
        <v>212712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212712</v>
      </c>
      <c r="H39" s="32" t="s">
        <v>42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212712</v>
      </c>
      <c r="AU39" s="31">
        <v>0</v>
      </c>
      <c r="AV39" s="31">
        <v>0</v>
      </c>
      <c r="AW39" s="31">
        <v>0</v>
      </c>
      <c r="AX39" s="31">
        <v>0</v>
      </c>
      <c r="AY39" s="33">
        <v>212712</v>
      </c>
      <c r="AZ39" s="31">
        <v>212712</v>
      </c>
      <c r="BA39" s="37">
        <v>34</v>
      </c>
      <c r="BB39" s="35"/>
    </row>
    <row r="40" spans="1:54" s="36" customFormat="1" x14ac:dyDescent="0.2">
      <c r="A40" s="31">
        <v>5442351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5442351</v>
      </c>
      <c r="H40" s="32" t="s">
        <v>43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439742</v>
      </c>
      <c r="AU40" s="31">
        <v>5002609</v>
      </c>
      <c r="AV40" s="31">
        <v>0</v>
      </c>
      <c r="AW40" s="31">
        <v>0</v>
      </c>
      <c r="AX40" s="31">
        <v>0</v>
      </c>
      <c r="AY40" s="33">
        <v>5442351</v>
      </c>
      <c r="AZ40" s="31">
        <v>5442351</v>
      </c>
      <c r="BA40" s="37">
        <v>35</v>
      </c>
      <c r="BB40" s="35"/>
    </row>
    <row r="41" spans="1:54" s="36" customFormat="1" x14ac:dyDescent="0.2">
      <c r="A41" s="31">
        <v>0</v>
      </c>
      <c r="B41" s="31">
        <v>71505.926000000007</v>
      </c>
      <c r="C41" s="31">
        <v>0</v>
      </c>
      <c r="D41" s="31">
        <v>0</v>
      </c>
      <c r="E41" s="31">
        <v>0</v>
      </c>
      <c r="F41" s="31">
        <v>0</v>
      </c>
      <c r="G41" s="31">
        <v>71505.926000000007</v>
      </c>
      <c r="H41" s="32" t="s">
        <v>62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67674.809754842296</v>
      </c>
      <c r="AR41" s="31">
        <v>0</v>
      </c>
      <c r="AS41" s="31">
        <v>67674.809754842296</v>
      </c>
      <c r="AT41" s="31">
        <v>-79040.536754842295</v>
      </c>
      <c r="AU41" s="31">
        <v>0</v>
      </c>
      <c r="AV41" s="31">
        <v>0</v>
      </c>
      <c r="AW41" s="31">
        <v>0</v>
      </c>
      <c r="AX41" s="31">
        <v>82871.653000000006</v>
      </c>
      <c r="AY41" s="33">
        <v>3831.1162451577111</v>
      </c>
      <c r="AZ41" s="31">
        <v>71505.926000000007</v>
      </c>
      <c r="BA41" s="37">
        <v>36</v>
      </c>
      <c r="BB41" s="35"/>
    </row>
    <row r="42" spans="1:54" s="36" customFormat="1" x14ac:dyDescent="0.2">
      <c r="A42" s="31">
        <v>61359030.956120238</v>
      </c>
      <c r="B42" s="31">
        <v>10237902.652332621</v>
      </c>
      <c r="C42" s="31">
        <v>448315.61900000001</v>
      </c>
      <c r="D42" s="31">
        <v>2105454.3758761748</v>
      </c>
      <c r="E42" s="31">
        <v>2471958.9228490829</v>
      </c>
      <c r="F42" s="31">
        <v>0</v>
      </c>
      <c r="G42" s="31">
        <v>76622662.526178122</v>
      </c>
      <c r="H42" s="38" t="s">
        <v>63</v>
      </c>
      <c r="I42" s="31">
        <v>527362.87152178911</v>
      </c>
      <c r="J42" s="31">
        <v>601986.16037111648</v>
      </c>
      <c r="K42" s="31">
        <v>22852.967548664641</v>
      </c>
      <c r="L42" s="31">
        <v>695217.49816741154</v>
      </c>
      <c r="M42" s="31">
        <v>86477.084295164561</v>
      </c>
      <c r="N42" s="31">
        <v>722532.49258174887</v>
      </c>
      <c r="O42" s="31">
        <v>607366.30636576714</v>
      </c>
      <c r="P42" s="31">
        <v>1705037.3193742654</v>
      </c>
      <c r="Q42" s="31">
        <v>401091.87564786425</v>
      </c>
      <c r="R42" s="31">
        <v>1796738.6464584812</v>
      </c>
      <c r="S42" s="31">
        <v>520874.36796146381</v>
      </c>
      <c r="T42" s="31">
        <v>1085785.1032972508</v>
      </c>
      <c r="U42" s="31">
        <v>832603.7055239568</v>
      </c>
      <c r="V42" s="31">
        <v>43925.74158308372</v>
      </c>
      <c r="W42" s="31">
        <v>971794.40365574567</v>
      </c>
      <c r="X42" s="31">
        <v>765965.12188161968</v>
      </c>
      <c r="Y42" s="31">
        <v>298968.47231831623</v>
      </c>
      <c r="Z42" s="31">
        <v>409270.02178244141</v>
      </c>
      <c r="AA42" s="31">
        <v>1156297.96557856</v>
      </c>
      <c r="AB42" s="31">
        <v>424399.68331989291</v>
      </c>
      <c r="AC42" s="31">
        <v>611155.63596531248</v>
      </c>
      <c r="AD42" s="31">
        <v>287067.75856336637</v>
      </c>
      <c r="AE42" s="31">
        <v>418874.07368845661</v>
      </c>
      <c r="AF42" s="31">
        <v>388176.1020690978</v>
      </c>
      <c r="AG42" s="31">
        <v>1783551.0013783085</v>
      </c>
      <c r="AH42" s="31">
        <v>2050384.3071501444</v>
      </c>
      <c r="AI42" s="31">
        <v>2680599.9920471665</v>
      </c>
      <c r="AJ42" s="31">
        <v>452701.00470495585</v>
      </c>
      <c r="AK42" s="31">
        <v>522098.33995399059</v>
      </c>
      <c r="AL42" s="31">
        <v>539738.7986576258</v>
      </c>
      <c r="AM42" s="31">
        <v>123981.53614520267</v>
      </c>
      <c r="AN42" s="31">
        <v>1057740.7111336223</v>
      </c>
      <c r="AO42" s="31">
        <v>1686119.1240110854</v>
      </c>
      <c r="AP42" s="31">
        <v>0</v>
      </c>
      <c r="AQ42" s="31">
        <v>1428707</v>
      </c>
      <c r="AR42" s="31">
        <v>1140670</v>
      </c>
      <c r="AS42" s="31">
        <v>28848113.194702938</v>
      </c>
      <c r="AT42" s="31">
        <v>28200555.457142599</v>
      </c>
      <c r="AU42" s="31">
        <v>5002609</v>
      </c>
      <c r="AV42" s="31">
        <v>6072066.4573253579</v>
      </c>
      <c r="AW42" s="31">
        <v>22841.601632048201</v>
      </c>
      <c r="AX42" s="31">
        <v>8476476.7891026083</v>
      </c>
      <c r="AY42" s="33">
        <v>47774549.305202618</v>
      </c>
      <c r="AZ42" s="31">
        <v>76622662.499905556</v>
      </c>
      <c r="BA42" s="39"/>
      <c r="BB42" s="35"/>
    </row>
    <row r="43" spans="1:54" s="36" customFormat="1" ht="9.9499999999999993" customHeight="1" x14ac:dyDescent="0.2">
      <c r="A43" s="40" t="s">
        <v>64</v>
      </c>
      <c r="B43" s="35"/>
      <c r="C43" s="35"/>
      <c r="D43" s="35"/>
      <c r="E43" s="35"/>
      <c r="F43" s="35"/>
      <c r="G43" s="35"/>
      <c r="H43" s="38" t="s">
        <v>65</v>
      </c>
      <c r="I43" s="31">
        <v>2929435.7719984758</v>
      </c>
      <c r="J43" s="31">
        <v>1490024.3565505366</v>
      </c>
      <c r="K43" s="31">
        <v>270784.1833343691</v>
      </c>
      <c r="L43" s="31">
        <v>2126393.1454684245</v>
      </c>
      <c r="M43" s="31">
        <v>441712.10535570607</v>
      </c>
      <c r="N43" s="31">
        <v>1196826.7169342011</v>
      </c>
      <c r="O43" s="31">
        <v>2350463.0727865547</v>
      </c>
      <c r="P43" s="31">
        <v>2581531.1358237942</v>
      </c>
      <c r="Q43" s="31">
        <v>626031.40526495303</v>
      </c>
      <c r="R43" s="31">
        <v>2535791.5879730363</v>
      </c>
      <c r="S43" s="31">
        <v>658267.45786465297</v>
      </c>
      <c r="T43" s="31">
        <v>1518716.9968651698</v>
      </c>
      <c r="U43" s="31">
        <v>1505363.5342962046</v>
      </c>
      <c r="V43" s="31">
        <v>102714</v>
      </c>
      <c r="W43" s="31">
        <v>1504562.1875466516</v>
      </c>
      <c r="X43" s="31">
        <v>1094122.150252278</v>
      </c>
      <c r="Y43" s="31">
        <v>493683.71248031588</v>
      </c>
      <c r="Z43" s="31">
        <v>671991.32006018027</v>
      </c>
      <c r="AA43" s="31">
        <v>2118369.7119393284</v>
      </c>
      <c r="AB43" s="31">
        <v>880678.6603031886</v>
      </c>
      <c r="AC43" s="31">
        <v>648725.98941008514</v>
      </c>
      <c r="AD43" s="31">
        <v>385924.50716134603</v>
      </c>
      <c r="AE43" s="31">
        <v>568966.91359730321</v>
      </c>
      <c r="AF43" s="31">
        <v>1509718.0405500722</v>
      </c>
      <c r="AG43" s="31">
        <v>2772353.6200394095</v>
      </c>
      <c r="AH43" s="31">
        <v>5110649.8875891147</v>
      </c>
      <c r="AI43" s="31">
        <v>5837495.9744994557</v>
      </c>
      <c r="AJ43" s="31">
        <v>1196514.83</v>
      </c>
      <c r="AK43" s="31">
        <v>1880334</v>
      </c>
      <c r="AL43" s="31">
        <v>1499069.6983963081</v>
      </c>
      <c r="AM43" s="31">
        <v>1776389</v>
      </c>
      <c r="AN43" s="31">
        <v>2484028.1208581775</v>
      </c>
      <c r="AO43" s="31">
        <v>2845771.7201322475</v>
      </c>
      <c r="AP43" s="31">
        <v>212712</v>
      </c>
      <c r="AQ43" s="31">
        <v>5532913.4407800036</v>
      </c>
      <c r="AR43" s="31">
        <v>0</v>
      </c>
      <c r="AS43" s="31">
        <v>61359030.956111543</v>
      </c>
      <c r="BB43" s="35"/>
    </row>
    <row r="44" spans="1:54" s="36" customFormat="1" ht="9.9499999999999993" customHeight="1" x14ac:dyDescent="0.2">
      <c r="A44" s="41"/>
      <c r="B44" s="41"/>
      <c r="C44" s="41"/>
      <c r="D44" s="41"/>
      <c r="E44" s="41"/>
      <c r="F44" s="41"/>
      <c r="G44" s="41"/>
      <c r="H44" s="42" t="s">
        <v>66</v>
      </c>
      <c r="I44" s="31">
        <v>2402072.9004766867</v>
      </c>
      <c r="J44" s="31">
        <v>888038.19617942011</v>
      </c>
      <c r="K44" s="31">
        <v>247931.21578570447</v>
      </c>
      <c r="L44" s="31">
        <v>1431175.6473010131</v>
      </c>
      <c r="M44" s="31">
        <v>355235.0210605415</v>
      </c>
      <c r="N44" s="31">
        <v>474294.22435245221</v>
      </c>
      <c r="O44" s="31">
        <v>1743096.7664207877</v>
      </c>
      <c r="P44" s="31">
        <v>876493.81644952879</v>
      </c>
      <c r="Q44" s="31">
        <v>224939.52961708879</v>
      </c>
      <c r="R44" s="31">
        <v>739052.94151455513</v>
      </c>
      <c r="S44" s="31">
        <v>137393.08990318916</v>
      </c>
      <c r="T44" s="31">
        <v>432931.89356791903</v>
      </c>
      <c r="U44" s="31">
        <v>672759.82877224777</v>
      </c>
      <c r="V44" s="31">
        <v>58788.25841691628</v>
      </c>
      <c r="W44" s="31">
        <v>532767.78389090591</v>
      </c>
      <c r="X44" s="31">
        <v>328157.02837065828</v>
      </c>
      <c r="Y44" s="31">
        <v>194715.24016199965</v>
      </c>
      <c r="Z44" s="31">
        <v>262721.29827773885</v>
      </c>
      <c r="AA44" s="31">
        <v>962071.74636076833</v>
      </c>
      <c r="AB44" s="31">
        <v>456278.9769832957</v>
      </c>
      <c r="AC44" s="31">
        <v>37570.353444772656</v>
      </c>
      <c r="AD44" s="31">
        <v>98856.748597979662</v>
      </c>
      <c r="AE44" s="31">
        <v>150092.8399088466</v>
      </c>
      <c r="AF44" s="31">
        <v>1121541.9384809744</v>
      </c>
      <c r="AG44" s="31">
        <v>988802.61866110098</v>
      </c>
      <c r="AH44" s="31">
        <v>3060265.5804389706</v>
      </c>
      <c r="AI44" s="31">
        <v>3156895.9824522892</v>
      </c>
      <c r="AJ44" s="31">
        <v>743813.82529504423</v>
      </c>
      <c r="AK44" s="31">
        <v>1358235.6600460093</v>
      </c>
      <c r="AL44" s="31">
        <v>959330.89973868232</v>
      </c>
      <c r="AM44" s="31">
        <v>1652407.4638547974</v>
      </c>
      <c r="AN44" s="31">
        <v>1426287.4097245552</v>
      </c>
      <c r="AO44" s="31">
        <v>1159652.5961211622</v>
      </c>
      <c r="AP44" s="31">
        <v>212712</v>
      </c>
      <c r="AQ44" s="31">
        <v>4104206.4407800036</v>
      </c>
      <c r="AR44" s="31">
        <v>-1140670</v>
      </c>
      <c r="AS44" s="31">
        <v>32510917.761408605</v>
      </c>
      <c r="BB44" s="35"/>
    </row>
    <row r="45" spans="1:54" s="36" customFormat="1" ht="9.9499999999999993" customHeight="1" x14ac:dyDescent="0.2">
      <c r="A45" s="41"/>
      <c r="B45" s="41"/>
      <c r="C45" s="41"/>
      <c r="D45" s="41"/>
      <c r="E45" s="41"/>
      <c r="F45" s="41"/>
      <c r="G45" s="41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5"/>
      <c r="AS45" s="46"/>
      <c r="BB45" s="35"/>
    </row>
    <row r="46" spans="1:54" s="36" customFormat="1" ht="11.1" customHeight="1" x14ac:dyDescent="0.2">
      <c r="A46" s="47" t="s">
        <v>67</v>
      </c>
      <c r="B46" s="48"/>
      <c r="C46" s="48"/>
      <c r="D46" s="48"/>
      <c r="E46" s="48"/>
      <c r="F46" s="48"/>
      <c r="G46" s="48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5"/>
      <c r="AS46" s="50"/>
      <c r="AT46" s="51"/>
      <c r="AU46" s="52"/>
      <c r="AV46" s="52"/>
      <c r="AW46" s="52"/>
      <c r="AX46" s="52"/>
      <c r="AY46" s="52"/>
      <c r="AZ46" s="53"/>
      <c r="BA46" s="53"/>
      <c r="BB46" s="35"/>
    </row>
    <row r="47" spans="1:54" s="36" customFormat="1" ht="11.1" customHeight="1" x14ac:dyDescent="0.2">
      <c r="A47" s="47" t="s">
        <v>68</v>
      </c>
      <c r="B47" s="47"/>
      <c r="C47" s="47"/>
      <c r="D47" s="47"/>
      <c r="E47" s="47"/>
      <c r="F47" s="47"/>
      <c r="G47" s="47"/>
      <c r="H47" s="4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35"/>
      <c r="AS47" s="50"/>
      <c r="AT47" s="51"/>
      <c r="AU47" s="52"/>
      <c r="AV47" s="52"/>
      <c r="AW47" s="52"/>
      <c r="AX47" s="52"/>
      <c r="AY47" s="52"/>
      <c r="AZ47" s="53"/>
      <c r="BA47" s="53"/>
      <c r="BB47" s="35"/>
    </row>
    <row r="48" spans="1:54" s="36" customFormat="1" ht="11.1" customHeight="1" x14ac:dyDescent="0.2">
      <c r="A48" s="47" t="s">
        <v>69</v>
      </c>
      <c r="B48" s="47"/>
      <c r="C48" s="47"/>
      <c r="D48" s="47"/>
      <c r="E48" s="47"/>
      <c r="F48" s="47"/>
      <c r="G48" s="47"/>
      <c r="H48" s="4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35"/>
      <c r="AS48" s="50"/>
      <c r="AT48" s="54" t="s">
        <v>70</v>
      </c>
      <c r="AU48" s="55"/>
      <c r="AV48" s="55"/>
      <c r="AW48" s="55"/>
      <c r="AX48" s="55"/>
      <c r="AY48" s="55"/>
      <c r="AZ48" s="56">
        <f>+(AT42+AU42)+AV42+AW42+AX42-B42</f>
        <v>37536646.652869999</v>
      </c>
      <c r="BA48" s="57"/>
      <c r="BB48" s="35"/>
    </row>
    <row r="49" spans="1:54" s="36" customFormat="1" ht="11.1" customHeight="1" x14ac:dyDescent="0.2">
      <c r="A49" s="47" t="s">
        <v>71</v>
      </c>
      <c r="B49" s="47"/>
      <c r="C49" s="47"/>
      <c r="D49" s="47"/>
      <c r="E49" s="47"/>
      <c r="F49" s="47"/>
      <c r="G49" s="47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35"/>
      <c r="AS49" s="50"/>
      <c r="AT49" s="58" t="s">
        <v>72</v>
      </c>
      <c r="AU49" s="59"/>
      <c r="AV49" s="59"/>
      <c r="AW49" s="59"/>
      <c r="AX49" s="59"/>
      <c r="AY49" s="59"/>
      <c r="AZ49" s="60">
        <f>+AS44+C42+D42+E42</f>
        <v>37536646.679133862</v>
      </c>
      <c r="BA49" s="61"/>
      <c r="BB49" s="35"/>
    </row>
    <row r="50" spans="1:54" s="36" customFormat="1" ht="11.1" customHeight="1" x14ac:dyDescent="0.2">
      <c r="A50" s="47" t="s">
        <v>73</v>
      </c>
      <c r="B50" s="47"/>
      <c r="C50" s="47"/>
      <c r="D50" s="47"/>
      <c r="E50" s="47"/>
      <c r="F50" s="47"/>
      <c r="G50" s="47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35"/>
      <c r="AS50" s="50"/>
      <c r="AT50" s="62" t="s">
        <v>74</v>
      </c>
      <c r="AU50" s="63"/>
      <c r="AV50" s="63"/>
      <c r="AW50" s="63"/>
      <c r="AX50" s="63"/>
      <c r="AY50" s="63"/>
      <c r="AZ50" s="64">
        <f>+A42+C42+D42+E42-AS42</f>
        <v>37536646.679142557</v>
      </c>
      <c r="BA50" s="65"/>
      <c r="BB50" s="35"/>
    </row>
    <row r="51" spans="1:54" s="36" customFormat="1" ht="11.1" customHeight="1" x14ac:dyDescent="0.2">
      <c r="A51" s="47" t="s">
        <v>75</v>
      </c>
      <c r="B51" s="47"/>
      <c r="C51" s="47"/>
      <c r="D51" s="47"/>
      <c r="E51" s="47"/>
      <c r="F51" s="47"/>
      <c r="G51" s="47"/>
      <c r="H51" s="4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35"/>
      <c r="AS51" s="50"/>
      <c r="AT51" s="51"/>
      <c r="AU51" s="52"/>
      <c r="AV51" s="52"/>
      <c r="AW51" s="52"/>
      <c r="AX51" s="52"/>
      <c r="AY51" s="52"/>
      <c r="AZ51" s="53"/>
      <c r="BA51" s="53"/>
      <c r="BB51" s="35"/>
    </row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5" right="0.75" top="1" bottom="1" header="0" footer="0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MIP1996</vt:lpstr>
      <vt:lpstr>MIP1996!Área_de_impresión</vt:lpstr>
      <vt:lpstr>MIPC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2020-03-12T22:31:07Z</dcterms:created>
  <dcterms:modified xsi:type="dcterms:W3CDTF">2020-03-12T22:31:29Z</dcterms:modified>
</cp:coreProperties>
</file>