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1995" sheetId="1" r:id="rId1"/>
  </sheets>
  <definedNames>
    <definedName name="_xlnm.Print_Area" localSheetId="0">'MIP1995'!$A$1:$BA$51</definedName>
    <definedName name="MIPC">'MIP1995'!$A$1:$BA$51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<sst xmlns="http://schemas.openxmlformats.org/spreadsheetml/2006/main" count="111" uniqueCount="76">
  <si>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1 9 9 5</t>
  </si>
  <si>
    <t>( En miles de bolivianos)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</si>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</sst>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ourier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6"/>
      <name val="Arial Narrow"/>
      <family val="2"/>
    </font>
    <font>
      <b/>
      <sz val="6"/>
      <color indexed="8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18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/>
    <xf numFmtId="37" fontId="4" fillId="0" borderId="12" xfId="0" applyNumberFormat="1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/>
    </xf>
    <xf numFmtId="37" fontId="4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 wrapText="1"/>
    </xf>
    <xf numFmtId="37" fontId="6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10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center" wrapText="1"/>
    </xf>
    <xf numFmtId="10" fontId="4" fillId="0" borderId="5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37" fontId="7" fillId="0" borderId="13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center" vertical="center" wrapText="1"/>
    </xf>
    <xf numFmtId="37" fontId="7" fillId="0" borderId="15" xfId="0" applyNumberFormat="1" applyFont="1" applyFill="1" applyBorder="1" applyAlignment="1" applyProtection="1">
      <alignment horizontal="center" vertical="center" wrapText="1"/>
    </xf>
    <xf numFmtId="37" fontId="7" fillId="0" borderId="16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37" fontId="7" fillId="0" borderId="18" xfId="0" applyNumberFormat="1" applyFont="1" applyFill="1" applyBorder="1" applyAlignment="1" applyProtection="1">
      <alignment horizontal="center" vertical="center" wrapText="1"/>
    </xf>
    <xf numFmtId="37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2" name="WordArt 11"/>
        <xdr:cNvSpPr>
          <a:spLocks noChangeArrowheads="1" noChangeShapeType="1" noTextEdit="1"/>
        </xdr:cNvSpPr>
      </xdr:nvSpPr>
      <xdr:spPr bwMode="auto">
        <a:xfrm>
          <a:off x="4572000" y="96202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3" name="WordArt 12"/>
        <xdr:cNvSpPr>
          <a:spLocks noChangeArrowheads="1" noChangeShapeType="1" noTextEdit="1"/>
        </xdr:cNvSpPr>
      </xdr:nvSpPr>
      <xdr:spPr bwMode="auto">
        <a:xfrm>
          <a:off x="5400675" y="37147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1"/>
  <sheetViews>
    <sheetView showGridLines="0" tabSelected="1" workbookViewId="0">
      <selection activeCell="BC1" sqref="BC1:BF65536"/>
    </sheetView>
  </sheetViews>
  <sheetFormatPr baseColWidth="10" defaultColWidth="12.77734375" defaultRowHeight="12.75" x14ac:dyDescent="0.25"/>
  <cols>
    <col min="1" max="7" width="7.5546875" style="66" customWidth="1"/>
    <col min="8" max="8" width="27.77734375" style="67" customWidth="1"/>
    <col min="9" max="52" width="7.5546875" style="66" customWidth="1"/>
    <col min="53" max="53" width="3.33203125" style="66" customWidth="1"/>
    <col min="54" max="54" width="1.6640625" style="66" customWidth="1"/>
    <col min="55" max="61" width="7.77734375" style="66" customWidth="1"/>
    <col min="62" max="16384" width="12.77734375" style="66"/>
  </cols>
  <sheetData>
    <row r="1" spans="1:54" s="6" customFormat="1" ht="13.5" x14ac:dyDescent="0.25">
      <c r="A1" s="1" t="s">
        <v>0</v>
      </c>
      <c r="B1" s="2"/>
      <c r="C1" s="2"/>
      <c r="D1" s="2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3"/>
      <c r="BA1" s="3"/>
      <c r="BB1" s="3"/>
    </row>
    <row r="2" spans="1:54" s="6" customFormat="1" ht="13.5" x14ac:dyDescent="0.25">
      <c r="A2" s="1" t="s">
        <v>1</v>
      </c>
      <c r="B2" s="2"/>
      <c r="C2" s="2"/>
      <c r="D2" s="2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3"/>
      <c r="BA2" s="3"/>
      <c r="BB2" s="3"/>
    </row>
    <row r="3" spans="1:54" s="6" customFormat="1" ht="11.25" x14ac:dyDescent="0.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/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8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8" t="s">
        <v>44</v>
      </c>
      <c r="AS3" s="9" t="s">
        <v>45</v>
      </c>
      <c r="AT3" s="11" t="s">
        <v>46</v>
      </c>
      <c r="AU3" s="12"/>
      <c r="AV3" s="12"/>
      <c r="AW3" s="12"/>
      <c r="AX3" s="12"/>
      <c r="AY3" s="13"/>
      <c r="AZ3" s="9" t="s">
        <v>47</v>
      </c>
      <c r="BA3" s="14" t="s">
        <v>48</v>
      </c>
      <c r="BB3" s="3"/>
    </row>
    <row r="4" spans="1:54" s="23" customFormat="1" ht="8.25" x14ac:dyDescent="0.2">
      <c r="A4" s="15"/>
      <c r="B4" s="15"/>
      <c r="C4" s="15"/>
      <c r="D4" s="16"/>
      <c r="E4" s="15"/>
      <c r="F4" s="15"/>
      <c r="G4" s="17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15"/>
      <c r="AJ4" s="16"/>
      <c r="AK4" s="15"/>
      <c r="AL4" s="15"/>
      <c r="AM4" s="15"/>
      <c r="AN4" s="15"/>
      <c r="AO4" s="15"/>
      <c r="AP4" s="15"/>
      <c r="AQ4" s="15"/>
      <c r="AR4" s="16"/>
      <c r="AS4" s="17"/>
      <c r="AT4" s="19" t="s">
        <v>49</v>
      </c>
      <c r="AU4" s="20"/>
      <c r="AV4" s="15" t="s">
        <v>50</v>
      </c>
      <c r="AW4" s="15" t="s">
        <v>51</v>
      </c>
      <c r="AX4" s="16" t="s">
        <v>52</v>
      </c>
      <c r="AY4" s="9" t="s">
        <v>53</v>
      </c>
      <c r="AZ4" s="17"/>
      <c r="BA4" s="21"/>
      <c r="BB4" s="22"/>
    </row>
    <row r="5" spans="1:54" s="6" customFormat="1" ht="42.75" customHeight="1" x14ac:dyDescent="0.15">
      <c r="A5" s="24"/>
      <c r="B5" s="24"/>
      <c r="C5" s="24"/>
      <c r="D5" s="25"/>
      <c r="E5" s="24"/>
      <c r="F5" s="24"/>
      <c r="G5" s="26"/>
      <c r="H5" s="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  <c r="AI5" s="24"/>
      <c r="AJ5" s="25"/>
      <c r="AK5" s="24"/>
      <c r="AL5" s="24"/>
      <c r="AM5" s="24"/>
      <c r="AN5" s="24"/>
      <c r="AO5" s="24"/>
      <c r="AP5" s="24"/>
      <c r="AQ5" s="24"/>
      <c r="AR5" s="25"/>
      <c r="AS5" s="26"/>
      <c r="AT5" s="28" t="s">
        <v>54</v>
      </c>
      <c r="AU5" s="28" t="s">
        <v>55</v>
      </c>
      <c r="AV5" s="24"/>
      <c r="AW5" s="24"/>
      <c r="AX5" s="25"/>
      <c r="AY5" s="26"/>
      <c r="AZ5" s="26"/>
      <c r="BA5" s="29"/>
      <c r="BB5" s="30"/>
    </row>
    <row r="6" spans="1:54" s="36" customFormat="1" x14ac:dyDescent="0.2">
      <c r="A6" s="31">
        <v>2608232.123070688</v>
      </c>
      <c r="B6" s="31">
        <v>420406.92911490606</v>
      </c>
      <c r="C6" s="31">
        <v>9919.735999999999</v>
      </c>
      <c r="D6" s="31">
        <v>1737</v>
      </c>
      <c r="E6" s="31">
        <v>4755.4296000172253</v>
      </c>
      <c r="F6" s="31">
        <v>626612.02948831581</v>
      </c>
      <c r="G6" s="31">
        <v>3671663.2472739271</v>
      </c>
      <c r="H6" s="32" t="s">
        <v>9</v>
      </c>
      <c r="I6" s="31">
        <v>292862.96603159141</v>
      </c>
      <c r="J6" s="31">
        <v>0</v>
      </c>
      <c r="K6" s="31">
        <v>0</v>
      </c>
      <c r="L6" s="31">
        <v>266832.96579109586</v>
      </c>
      <c r="M6" s="31">
        <v>0</v>
      </c>
      <c r="N6" s="31">
        <v>0</v>
      </c>
      <c r="O6" s="31">
        <v>0</v>
      </c>
      <c r="P6" s="31">
        <v>2054.0676394960788</v>
      </c>
      <c r="Q6" s="31">
        <v>0</v>
      </c>
      <c r="R6" s="31">
        <v>731306.48637545202</v>
      </c>
      <c r="S6" s="31">
        <v>14287.653150588976</v>
      </c>
      <c r="T6" s="31">
        <v>138894.30483364841</v>
      </c>
      <c r="U6" s="31">
        <v>68425.95368908011</v>
      </c>
      <c r="V6" s="31">
        <v>0</v>
      </c>
      <c r="W6" s="31">
        <v>191.76187673103556</v>
      </c>
      <c r="X6" s="31">
        <v>0</v>
      </c>
      <c r="Y6" s="31">
        <v>0</v>
      </c>
      <c r="Z6" s="31">
        <v>554.01666379164374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44047.694267577252</v>
      </c>
      <c r="AO6" s="31">
        <v>69108.703762718622</v>
      </c>
      <c r="AP6" s="31">
        <v>0</v>
      </c>
      <c r="AQ6" s="31">
        <v>51576</v>
      </c>
      <c r="AR6" s="31">
        <v>0</v>
      </c>
      <c r="AS6" s="31">
        <v>1680142.5740817713</v>
      </c>
      <c r="AT6" s="31">
        <v>1951974.7471875469</v>
      </c>
      <c r="AU6" s="31">
        <v>0</v>
      </c>
      <c r="AV6" s="31">
        <v>2700.996519069422</v>
      </c>
      <c r="AW6" s="31">
        <v>-26565.865501521228</v>
      </c>
      <c r="AX6" s="31">
        <v>63410.794987060639</v>
      </c>
      <c r="AY6" s="33">
        <v>1991520.6731921558</v>
      </c>
      <c r="AZ6" s="31">
        <v>3671663.2472739271</v>
      </c>
      <c r="BA6" s="34" t="s">
        <v>56</v>
      </c>
      <c r="BB6" s="35"/>
    </row>
    <row r="7" spans="1:54" s="36" customFormat="1" x14ac:dyDescent="0.2">
      <c r="A7" s="31">
        <v>1056967.254769179</v>
      </c>
      <c r="B7" s="31">
        <v>3072.1250000000005</v>
      </c>
      <c r="C7" s="31">
        <v>306.52199999999999</v>
      </c>
      <c r="D7" s="31">
        <v>329.69806555726001</v>
      </c>
      <c r="E7" s="31">
        <v>8052.0089973151862</v>
      </c>
      <c r="F7" s="31">
        <v>155440.2498700654</v>
      </c>
      <c r="G7" s="31">
        <v>1224167.8587021169</v>
      </c>
      <c r="H7" s="32" t="s">
        <v>10</v>
      </c>
      <c r="I7" s="31">
        <v>0</v>
      </c>
      <c r="J7" s="31">
        <v>67788.545442511138</v>
      </c>
      <c r="K7" s="31">
        <v>0</v>
      </c>
      <c r="L7" s="31">
        <v>4139.0264615837268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267150.04845286708</v>
      </c>
      <c r="T7" s="31">
        <v>271833.43113925547</v>
      </c>
      <c r="U7" s="31">
        <v>1335.8575066134399</v>
      </c>
      <c r="V7" s="31">
        <v>21923.755607051055</v>
      </c>
      <c r="W7" s="31">
        <v>2417.3916667561607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636588.05627663806</v>
      </c>
      <c r="AT7" s="31">
        <v>24753.626488404414</v>
      </c>
      <c r="AU7" s="31">
        <v>0</v>
      </c>
      <c r="AV7" s="31">
        <v>6927.3930628178769</v>
      </c>
      <c r="AW7" s="31">
        <v>0</v>
      </c>
      <c r="AX7" s="31">
        <v>555898.7828647421</v>
      </c>
      <c r="AY7" s="33">
        <v>587579.80241596443</v>
      </c>
      <c r="AZ7" s="31">
        <v>1224167.8586926025</v>
      </c>
      <c r="BA7" s="34" t="s">
        <v>57</v>
      </c>
      <c r="BB7" s="35"/>
    </row>
    <row r="8" spans="1:54" s="36" customFormat="1" x14ac:dyDescent="0.2">
      <c r="A8" s="31">
        <v>321945.51235419244</v>
      </c>
      <c r="B8" s="31">
        <v>0</v>
      </c>
      <c r="C8" s="31">
        <v>0</v>
      </c>
      <c r="D8" s="31">
        <v>0</v>
      </c>
      <c r="E8" s="31">
        <v>0</v>
      </c>
      <c r="F8" s="31">
        <v>34625.746257838866</v>
      </c>
      <c r="G8" s="31">
        <v>356571.25861203129</v>
      </c>
      <c r="H8" s="32" t="s">
        <v>11</v>
      </c>
      <c r="I8" s="31">
        <v>0</v>
      </c>
      <c r="J8" s="31">
        <v>0</v>
      </c>
      <c r="K8" s="31">
        <v>86.102749450768457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639.33366747126388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725.43641692203232</v>
      </c>
      <c r="AT8" s="31">
        <v>66427.148053929835</v>
      </c>
      <c r="AU8" s="31">
        <v>0</v>
      </c>
      <c r="AV8" s="31">
        <v>0</v>
      </c>
      <c r="AW8" s="31">
        <v>0</v>
      </c>
      <c r="AX8" s="31">
        <v>289418.67414117942</v>
      </c>
      <c r="AY8" s="33">
        <v>355845.82219510927</v>
      </c>
      <c r="AZ8" s="31">
        <v>356571.25861203129</v>
      </c>
      <c r="BA8" s="34" t="s">
        <v>58</v>
      </c>
      <c r="BB8" s="35"/>
    </row>
    <row r="9" spans="1:54" s="36" customFormat="1" x14ac:dyDescent="0.2">
      <c r="A9" s="31">
        <v>1845473.8274902785</v>
      </c>
      <c r="B9" s="31">
        <v>12931.806999999999</v>
      </c>
      <c r="C9" s="31">
        <v>888.48500000000001</v>
      </c>
      <c r="D9" s="31">
        <v>428.33363841168</v>
      </c>
      <c r="E9" s="31">
        <v>7690.2509661340991</v>
      </c>
      <c r="F9" s="31">
        <v>261607.88205172922</v>
      </c>
      <c r="G9" s="31">
        <v>2129020.5861465535</v>
      </c>
      <c r="H9" s="32" t="s">
        <v>12</v>
      </c>
      <c r="I9" s="31">
        <v>0</v>
      </c>
      <c r="J9" s="31">
        <v>0</v>
      </c>
      <c r="K9" s="31">
        <v>0</v>
      </c>
      <c r="L9" s="31">
        <v>31136.80678046661</v>
      </c>
      <c r="M9" s="31">
        <v>0</v>
      </c>
      <c r="N9" s="31">
        <v>0</v>
      </c>
      <c r="O9" s="31">
        <v>0</v>
      </c>
      <c r="P9" s="31">
        <v>1348169.1573513029</v>
      </c>
      <c r="Q9" s="31">
        <v>208836.7418756999</v>
      </c>
      <c r="R9" s="31">
        <v>10061.867951281756</v>
      </c>
      <c r="S9" s="31">
        <v>0</v>
      </c>
      <c r="T9" s="31">
        <v>12361.524485823989</v>
      </c>
      <c r="U9" s="31">
        <v>0</v>
      </c>
      <c r="V9" s="31">
        <v>0</v>
      </c>
      <c r="W9" s="31">
        <v>7601.7042650096164</v>
      </c>
      <c r="X9" s="31">
        <v>0</v>
      </c>
      <c r="Y9" s="31">
        <v>0</v>
      </c>
      <c r="Z9" s="31">
        <v>435.71464165785619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4419.021744318351</v>
      </c>
      <c r="AP9" s="31">
        <v>0</v>
      </c>
      <c r="AQ9" s="31">
        <v>16901</v>
      </c>
      <c r="AR9" s="31">
        <v>0</v>
      </c>
      <c r="AS9" s="31">
        <v>1639923.539095561</v>
      </c>
      <c r="AT9" s="31">
        <v>279893.35251761082</v>
      </c>
      <c r="AU9" s="31">
        <v>0</v>
      </c>
      <c r="AV9" s="31">
        <v>80499.708568639588</v>
      </c>
      <c r="AW9" s="31">
        <v>53747.86989903044</v>
      </c>
      <c r="AX9" s="31">
        <v>74956.116065711743</v>
      </c>
      <c r="AY9" s="33">
        <v>489097.04705099261</v>
      </c>
      <c r="AZ9" s="31">
        <v>2129020.5861465535</v>
      </c>
      <c r="BA9" s="34" t="s">
        <v>59</v>
      </c>
      <c r="BB9" s="35"/>
    </row>
    <row r="10" spans="1:54" s="36" customFormat="1" x14ac:dyDescent="0.2">
      <c r="A10" s="31">
        <v>406716.90433474164</v>
      </c>
      <c r="B10" s="31">
        <v>5376.0920000000006</v>
      </c>
      <c r="C10" s="31">
        <v>432.81799999999998</v>
      </c>
      <c r="D10" s="31">
        <v>162</v>
      </c>
      <c r="E10" s="31">
        <v>871.87116606220309</v>
      </c>
      <c r="F10" s="31">
        <v>117723.33527946346</v>
      </c>
      <c r="G10" s="31">
        <v>531283.02078026731</v>
      </c>
      <c r="H10" s="32" t="s">
        <v>13</v>
      </c>
      <c r="I10" s="31">
        <v>9945.2550690359258</v>
      </c>
      <c r="J10" s="31">
        <v>12271.792805783763</v>
      </c>
      <c r="K10" s="31">
        <v>0</v>
      </c>
      <c r="L10" s="31">
        <v>108.08226368766792</v>
      </c>
      <c r="M10" s="31">
        <v>13578.309260779295</v>
      </c>
      <c r="N10" s="31">
        <v>164.27566269425841</v>
      </c>
      <c r="O10" s="31">
        <v>28886.637701487962</v>
      </c>
      <c r="P10" s="31">
        <v>72.94353370962196</v>
      </c>
      <c r="Q10" s="31">
        <v>0</v>
      </c>
      <c r="R10" s="31">
        <v>0</v>
      </c>
      <c r="S10" s="31">
        <v>8768.9591117040563</v>
      </c>
      <c r="T10" s="31">
        <v>0</v>
      </c>
      <c r="U10" s="31">
        <v>0</v>
      </c>
      <c r="V10" s="31">
        <v>0</v>
      </c>
      <c r="W10" s="31">
        <v>1085.6303149541316</v>
      </c>
      <c r="X10" s="31">
        <v>282548.11573107721</v>
      </c>
      <c r="Y10" s="31">
        <v>13834.604059406169</v>
      </c>
      <c r="Z10" s="31">
        <v>10241.006965969069</v>
      </c>
      <c r="AA10" s="31">
        <v>0</v>
      </c>
      <c r="AB10" s="31">
        <v>0</v>
      </c>
      <c r="AC10" s="31">
        <v>251.05697109167235</v>
      </c>
      <c r="AD10" s="31">
        <v>0</v>
      </c>
      <c r="AE10" s="31">
        <v>0</v>
      </c>
      <c r="AF10" s="31">
        <v>0</v>
      </c>
      <c r="AG10" s="31">
        <v>56187.044565343422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4504.7930535222104</v>
      </c>
      <c r="AP10" s="31">
        <v>0</v>
      </c>
      <c r="AQ10" s="31">
        <v>5508</v>
      </c>
      <c r="AR10" s="31">
        <v>0</v>
      </c>
      <c r="AS10" s="31">
        <v>447956.50707024644</v>
      </c>
      <c r="AT10" s="31">
        <v>36954.55288351253</v>
      </c>
      <c r="AU10" s="31">
        <v>0</v>
      </c>
      <c r="AV10" s="31">
        <v>16772.407188973215</v>
      </c>
      <c r="AW10" s="31">
        <v>0</v>
      </c>
      <c r="AX10" s="31">
        <v>29599.55363753518</v>
      </c>
      <c r="AY10" s="33">
        <v>83326.513710020925</v>
      </c>
      <c r="AZ10" s="31">
        <v>531283.02078026743</v>
      </c>
      <c r="BA10" s="34" t="s">
        <v>60</v>
      </c>
      <c r="BB10" s="35"/>
    </row>
    <row r="11" spans="1:54" s="36" customFormat="1" x14ac:dyDescent="0.2">
      <c r="A11" s="31">
        <v>1009019</v>
      </c>
      <c r="B11" s="31">
        <v>0</v>
      </c>
      <c r="C11" s="31">
        <v>0</v>
      </c>
      <c r="D11" s="31">
        <v>28265</v>
      </c>
      <c r="E11" s="31">
        <v>478044</v>
      </c>
      <c r="F11" s="31">
        <v>0</v>
      </c>
      <c r="G11" s="31">
        <v>1515328</v>
      </c>
      <c r="H11" s="32" t="s">
        <v>14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49543.166352102424</v>
      </c>
      <c r="O11" s="31">
        <v>0</v>
      </c>
      <c r="P11" s="31">
        <v>0</v>
      </c>
      <c r="Q11" s="31">
        <v>0</v>
      </c>
      <c r="R11" s="31">
        <v>0</v>
      </c>
      <c r="S11" s="31">
        <v>18578.372371620895</v>
      </c>
      <c r="T11" s="31">
        <v>8200.486599789263</v>
      </c>
      <c r="U11" s="31">
        <v>3797.4160642801266</v>
      </c>
      <c r="V11" s="31">
        <v>0</v>
      </c>
      <c r="W11" s="31">
        <v>1188.2729344503095</v>
      </c>
      <c r="X11" s="31">
        <v>0</v>
      </c>
      <c r="Y11" s="31">
        <v>0</v>
      </c>
      <c r="Z11" s="31">
        <v>544.21008197911749</v>
      </c>
      <c r="AA11" s="31">
        <v>808892.60011214006</v>
      </c>
      <c r="AB11" s="31">
        <v>28376.339403618174</v>
      </c>
      <c r="AC11" s="31">
        <v>0</v>
      </c>
      <c r="AD11" s="31">
        <v>0</v>
      </c>
      <c r="AE11" s="31">
        <v>0</v>
      </c>
      <c r="AF11" s="31">
        <v>48736.136080019598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967857</v>
      </c>
      <c r="AT11" s="31">
        <v>0</v>
      </c>
      <c r="AU11" s="31">
        <v>0</v>
      </c>
      <c r="AV11" s="31">
        <v>0</v>
      </c>
      <c r="AW11" s="31">
        <v>-127894</v>
      </c>
      <c r="AX11" s="31">
        <v>675365</v>
      </c>
      <c r="AY11" s="33">
        <v>547471</v>
      </c>
      <c r="AZ11" s="31">
        <v>1515328</v>
      </c>
      <c r="BA11" s="34" t="s">
        <v>61</v>
      </c>
      <c r="BB11" s="35"/>
    </row>
    <row r="12" spans="1:54" s="36" customFormat="1" x14ac:dyDescent="0.2">
      <c r="A12" s="31">
        <v>2112603</v>
      </c>
      <c r="B12" s="31">
        <v>125642</v>
      </c>
      <c r="C12" s="31">
        <v>940</v>
      </c>
      <c r="D12" s="31">
        <v>44729</v>
      </c>
      <c r="E12" s="31">
        <v>26212</v>
      </c>
      <c r="F12" s="31">
        <v>89407</v>
      </c>
      <c r="G12" s="31">
        <v>2399533</v>
      </c>
      <c r="H12" s="32" t="s">
        <v>15</v>
      </c>
      <c r="I12" s="31">
        <v>0</v>
      </c>
      <c r="J12" s="31">
        <v>0</v>
      </c>
      <c r="K12" s="31">
        <v>0</v>
      </c>
      <c r="L12" s="31">
        <v>1081.7204372310277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1682.0756593512604</v>
      </c>
      <c r="AA12" s="31">
        <v>0</v>
      </c>
      <c r="AB12" s="31">
        <v>100526.64622758221</v>
      </c>
      <c r="AC12" s="31">
        <v>532903.70525539224</v>
      </c>
      <c r="AD12" s="31">
        <v>0</v>
      </c>
      <c r="AE12" s="31">
        <v>142265.09243708159</v>
      </c>
      <c r="AF12" s="31">
        <v>0</v>
      </c>
      <c r="AG12" s="31">
        <v>130660.75998336168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909120</v>
      </c>
      <c r="AT12" s="31">
        <v>0</v>
      </c>
      <c r="AU12" s="31">
        <v>0</v>
      </c>
      <c r="AV12" s="31">
        <v>0</v>
      </c>
      <c r="AW12" s="31">
        <v>16514</v>
      </c>
      <c r="AX12" s="31">
        <v>1473899</v>
      </c>
      <c r="AY12" s="33">
        <v>1490413</v>
      </c>
      <c r="AZ12" s="31">
        <v>2399533</v>
      </c>
      <c r="BA12" s="34">
        <v>7</v>
      </c>
      <c r="BB12" s="35"/>
    </row>
    <row r="13" spans="1:54" s="36" customFormat="1" x14ac:dyDescent="0.2">
      <c r="A13" s="31">
        <v>2308341.6938097589</v>
      </c>
      <c r="B13" s="31">
        <v>8876</v>
      </c>
      <c r="C13" s="31">
        <v>483</v>
      </c>
      <c r="D13" s="31">
        <v>26716.619217419939</v>
      </c>
      <c r="E13" s="31">
        <v>24117.674910360169</v>
      </c>
      <c r="F13" s="31">
        <v>377569.06272957526</v>
      </c>
      <c r="G13" s="31">
        <v>2746104.0506671141</v>
      </c>
      <c r="H13" s="32" t="s">
        <v>16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40645.518232233662</v>
      </c>
      <c r="Q13" s="31">
        <v>0</v>
      </c>
      <c r="R13" s="31">
        <v>6040.850971159658</v>
      </c>
      <c r="S13" s="31">
        <v>0</v>
      </c>
      <c r="T13" s="31">
        <v>6927.1868276279511</v>
      </c>
      <c r="U13" s="31">
        <v>0</v>
      </c>
      <c r="V13" s="31">
        <v>0</v>
      </c>
      <c r="W13" s="31">
        <v>47051.389003069475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61390.490020679325</v>
      </c>
      <c r="AO13" s="31">
        <v>268532.42091807327</v>
      </c>
      <c r="AP13" s="31">
        <v>0</v>
      </c>
      <c r="AQ13" s="31">
        <v>11142</v>
      </c>
      <c r="AR13" s="31">
        <v>0</v>
      </c>
      <c r="AS13" s="31">
        <v>441729.85597284336</v>
      </c>
      <c r="AT13" s="31">
        <v>2288995.1050967523</v>
      </c>
      <c r="AU13" s="31">
        <v>0</v>
      </c>
      <c r="AV13" s="31">
        <v>0</v>
      </c>
      <c r="AW13" s="31">
        <v>0</v>
      </c>
      <c r="AX13" s="31">
        <v>15379.089641539462</v>
      </c>
      <c r="AY13" s="33">
        <v>2304374.1947382917</v>
      </c>
      <c r="AZ13" s="31">
        <v>2746104.0507111349</v>
      </c>
      <c r="BA13" s="37">
        <v>8</v>
      </c>
      <c r="BB13" s="35"/>
    </row>
    <row r="14" spans="1:54" s="36" customFormat="1" x14ac:dyDescent="0.2">
      <c r="A14" s="31">
        <v>546236.56827486656</v>
      </c>
      <c r="B14" s="31">
        <v>64745.193860928353</v>
      </c>
      <c r="C14" s="31">
        <v>4521</v>
      </c>
      <c r="D14" s="31">
        <v>27464.999189944185</v>
      </c>
      <c r="E14" s="31">
        <v>5751.9997012280801</v>
      </c>
      <c r="F14" s="31">
        <v>98441.411997397576</v>
      </c>
      <c r="G14" s="31">
        <v>747161.17302436475</v>
      </c>
      <c r="H14" s="32" t="s">
        <v>17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30917.334961472137</v>
      </c>
      <c r="R14" s="31">
        <v>12976.831582519499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17589.670101908257</v>
      </c>
      <c r="AO14" s="31">
        <v>41807.698479980718</v>
      </c>
      <c r="AP14" s="31">
        <v>0</v>
      </c>
      <c r="AQ14" s="31">
        <v>8514</v>
      </c>
      <c r="AR14" s="31">
        <v>0</v>
      </c>
      <c r="AS14" s="31">
        <v>111805.53512588062</v>
      </c>
      <c r="AT14" s="31">
        <v>626699.42812866124</v>
      </c>
      <c r="AU14" s="31">
        <v>0</v>
      </c>
      <c r="AV14" s="31">
        <v>0</v>
      </c>
      <c r="AW14" s="31">
        <v>2888.9321608162791</v>
      </c>
      <c r="AX14" s="31">
        <v>5767.2776384160006</v>
      </c>
      <c r="AY14" s="33">
        <v>635355.63792789355</v>
      </c>
      <c r="AZ14" s="31">
        <v>747161.17305377417</v>
      </c>
      <c r="BA14" s="37">
        <v>9</v>
      </c>
      <c r="BB14" s="35"/>
    </row>
    <row r="15" spans="1:54" s="36" customFormat="1" x14ac:dyDescent="0.2">
      <c r="A15" s="31">
        <v>1963441.216582316</v>
      </c>
      <c r="B15" s="31">
        <v>90812.44</v>
      </c>
      <c r="C15" s="31">
        <v>540</v>
      </c>
      <c r="D15" s="31">
        <v>64363.999794286981</v>
      </c>
      <c r="E15" s="31">
        <v>17257.999944588519</v>
      </c>
      <c r="F15" s="31">
        <v>253047.69220832534</v>
      </c>
      <c r="G15" s="31">
        <v>2389463.3485295167</v>
      </c>
      <c r="H15" s="32" t="s">
        <v>18</v>
      </c>
      <c r="I15" s="31">
        <v>0</v>
      </c>
      <c r="J15" s="31">
        <v>0</v>
      </c>
      <c r="K15" s="31">
        <v>0</v>
      </c>
      <c r="L15" s="31">
        <v>4274.622033860086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500015.91379908455</v>
      </c>
      <c r="S15" s="31">
        <v>0</v>
      </c>
      <c r="T15" s="31">
        <v>37691.780983532379</v>
      </c>
      <c r="U15" s="31">
        <v>1808.8330851143767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30514.306114509483</v>
      </c>
      <c r="AO15" s="31">
        <v>98915.311673992997</v>
      </c>
      <c r="AP15" s="31">
        <v>0</v>
      </c>
      <c r="AQ15" s="31">
        <v>23285</v>
      </c>
      <c r="AR15" s="31">
        <v>0</v>
      </c>
      <c r="AS15" s="31">
        <v>696505.76769009384</v>
      </c>
      <c r="AT15" s="31">
        <v>1524145.5809232343</v>
      </c>
      <c r="AU15" s="31">
        <v>0</v>
      </c>
      <c r="AV15" s="31">
        <v>0</v>
      </c>
      <c r="AW15" s="31">
        <v>0</v>
      </c>
      <c r="AX15" s="31">
        <v>168811.99993529031</v>
      </c>
      <c r="AY15" s="33">
        <v>1692957.5808585247</v>
      </c>
      <c r="AZ15" s="31">
        <v>2389463.3485486186</v>
      </c>
      <c r="BA15" s="37">
        <v>10</v>
      </c>
      <c r="BB15" s="35"/>
    </row>
    <row r="16" spans="1:54" s="36" customFormat="1" x14ac:dyDescent="0.2">
      <c r="A16" s="31">
        <v>654451.07717837102</v>
      </c>
      <c r="B16" s="31">
        <v>49825.53</v>
      </c>
      <c r="C16" s="31">
        <v>3145.04</v>
      </c>
      <c r="D16" s="31">
        <v>30953</v>
      </c>
      <c r="E16" s="31">
        <v>5171.7371989511939</v>
      </c>
      <c r="F16" s="31">
        <v>182068.94289304997</v>
      </c>
      <c r="G16" s="31">
        <v>925615.32727037219</v>
      </c>
      <c r="H16" s="32" t="s">
        <v>19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20970.847926080751</v>
      </c>
      <c r="R16" s="31">
        <v>6769.1358192794032</v>
      </c>
      <c r="S16" s="31">
        <v>15098.503787484909</v>
      </c>
      <c r="T16" s="31">
        <v>11162.111911868276</v>
      </c>
      <c r="U16" s="31">
        <v>68490.455544467157</v>
      </c>
      <c r="V16" s="31">
        <v>11.322042978909497</v>
      </c>
      <c r="W16" s="31">
        <v>0</v>
      </c>
      <c r="X16" s="31">
        <v>0</v>
      </c>
      <c r="Y16" s="31">
        <v>0</v>
      </c>
      <c r="Z16" s="31">
        <v>136.4103512178759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3712.9099389889548</v>
      </c>
      <c r="AO16" s="31">
        <v>9278.9371457021098</v>
      </c>
      <c r="AP16" s="31">
        <v>0</v>
      </c>
      <c r="AQ16" s="31">
        <v>7136</v>
      </c>
      <c r="AR16" s="31">
        <v>0</v>
      </c>
      <c r="AS16" s="31">
        <v>142766.63446806834</v>
      </c>
      <c r="AT16" s="31">
        <v>508777.43761319906</v>
      </c>
      <c r="AU16" s="31">
        <v>0</v>
      </c>
      <c r="AV16" s="31">
        <v>0</v>
      </c>
      <c r="AW16" s="31">
        <v>20191.426469104787</v>
      </c>
      <c r="AX16" s="31">
        <v>253879.82872000002</v>
      </c>
      <c r="AY16" s="33">
        <v>782848.69280230382</v>
      </c>
      <c r="AZ16" s="31">
        <v>925615.32727037219</v>
      </c>
      <c r="BA16" s="37">
        <v>11</v>
      </c>
      <c r="BB16" s="35"/>
    </row>
    <row r="17" spans="1:54" s="36" customFormat="1" x14ac:dyDescent="0.2">
      <c r="A17" s="31">
        <v>1129279.7857594723</v>
      </c>
      <c r="B17" s="31">
        <v>127218.985</v>
      </c>
      <c r="C17" s="31">
        <v>5895.1639999999998</v>
      </c>
      <c r="D17" s="31">
        <v>27699.924362171885</v>
      </c>
      <c r="E17" s="31">
        <v>9619.4752540156114</v>
      </c>
      <c r="F17" s="31">
        <v>217556.38201465848</v>
      </c>
      <c r="G17" s="31">
        <v>1517269.7163903182</v>
      </c>
      <c r="H17" s="32" t="s">
        <v>20</v>
      </c>
      <c r="I17" s="31">
        <v>0</v>
      </c>
      <c r="J17" s="31">
        <v>0</v>
      </c>
      <c r="K17" s="31">
        <v>0</v>
      </c>
      <c r="L17" s="31">
        <v>194135.82371236297</v>
      </c>
      <c r="M17" s="31">
        <v>847.76673823728709</v>
      </c>
      <c r="N17" s="31">
        <v>0</v>
      </c>
      <c r="O17" s="31">
        <v>0</v>
      </c>
      <c r="P17" s="31">
        <v>5483.287692793956</v>
      </c>
      <c r="Q17" s="31">
        <v>6505.4491252109638</v>
      </c>
      <c r="R17" s="31">
        <v>7184.7175391834553</v>
      </c>
      <c r="S17" s="31">
        <v>6590.5715746550195</v>
      </c>
      <c r="T17" s="31">
        <v>91763.816122172982</v>
      </c>
      <c r="U17" s="31">
        <v>44422.495764448307</v>
      </c>
      <c r="V17" s="31">
        <v>0</v>
      </c>
      <c r="W17" s="31">
        <v>0</v>
      </c>
      <c r="X17" s="31">
        <v>0</v>
      </c>
      <c r="Y17" s="31">
        <v>0</v>
      </c>
      <c r="Z17" s="31">
        <v>8600.4494327466764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7820.8283797657741</v>
      </c>
      <c r="AO17" s="31">
        <v>21147.176792023292</v>
      </c>
      <c r="AP17" s="31">
        <v>0</v>
      </c>
      <c r="AQ17" s="31">
        <v>10641</v>
      </c>
      <c r="AR17" s="31">
        <v>0</v>
      </c>
      <c r="AS17" s="31">
        <v>405143.3828736007</v>
      </c>
      <c r="AT17" s="31">
        <v>477178.11549580924</v>
      </c>
      <c r="AU17" s="31">
        <v>0</v>
      </c>
      <c r="AV17" s="31">
        <v>0</v>
      </c>
      <c r="AW17" s="31">
        <v>-2708.6073999999999</v>
      </c>
      <c r="AX17" s="31">
        <v>637656.82543790864</v>
      </c>
      <c r="AY17" s="33">
        <v>1112126.3335337178</v>
      </c>
      <c r="AZ17" s="31">
        <v>1517269.7164073186</v>
      </c>
      <c r="BA17" s="37">
        <v>12</v>
      </c>
      <c r="BB17" s="35"/>
    </row>
    <row r="18" spans="1:54" s="36" customFormat="1" x14ac:dyDescent="0.2">
      <c r="A18" s="31">
        <v>1341179.8581437406</v>
      </c>
      <c r="B18" s="31">
        <v>38215</v>
      </c>
      <c r="C18" s="31">
        <v>2937</v>
      </c>
      <c r="D18" s="31">
        <v>43721.824012029487</v>
      </c>
      <c r="E18" s="31">
        <v>208119.60262091237</v>
      </c>
      <c r="F18" s="31">
        <v>188578.11018666733</v>
      </c>
      <c r="G18" s="31">
        <v>1822751.3949633497</v>
      </c>
      <c r="H18" s="32" t="s">
        <v>21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69703.620223283448</v>
      </c>
      <c r="V18" s="31">
        <v>11.475829895980398</v>
      </c>
      <c r="W18" s="31">
        <v>2456.2997644891079</v>
      </c>
      <c r="X18" s="31">
        <v>0</v>
      </c>
      <c r="Y18" s="31">
        <v>0</v>
      </c>
      <c r="Z18" s="31">
        <v>623.70071514282529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3706</v>
      </c>
      <c r="AL18" s="31">
        <v>0</v>
      </c>
      <c r="AM18" s="31">
        <v>0</v>
      </c>
      <c r="AN18" s="31">
        <v>119683.31149265284</v>
      </c>
      <c r="AO18" s="31">
        <v>728241.25463976897</v>
      </c>
      <c r="AP18" s="31">
        <v>0</v>
      </c>
      <c r="AQ18" s="31">
        <v>6511</v>
      </c>
      <c r="AR18" s="31">
        <v>0</v>
      </c>
      <c r="AS18" s="31">
        <v>930936.66266523313</v>
      </c>
      <c r="AT18" s="31">
        <v>831648.41217958229</v>
      </c>
      <c r="AU18" s="31">
        <v>0</v>
      </c>
      <c r="AV18" s="31">
        <v>0</v>
      </c>
      <c r="AW18" s="31">
        <v>20907.320400000001</v>
      </c>
      <c r="AX18" s="31">
        <v>39258.99976591509</v>
      </c>
      <c r="AY18" s="33">
        <v>891814.73234549735</v>
      </c>
      <c r="AZ18" s="31">
        <v>1822751.3950107305</v>
      </c>
      <c r="BA18" s="37">
        <v>13</v>
      </c>
      <c r="BB18" s="35"/>
    </row>
    <row r="19" spans="1:54" s="36" customFormat="1" x14ac:dyDescent="0.2">
      <c r="A19" s="31">
        <v>99628</v>
      </c>
      <c r="B19" s="31">
        <v>19619</v>
      </c>
      <c r="C19" s="31">
        <v>1593</v>
      </c>
      <c r="D19" s="31">
        <v>9770</v>
      </c>
      <c r="E19" s="31">
        <v>35697</v>
      </c>
      <c r="F19" s="31">
        <v>27668</v>
      </c>
      <c r="G19" s="31">
        <v>193975</v>
      </c>
      <c r="H19" s="32" t="s">
        <v>22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6299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6299</v>
      </c>
      <c r="AT19" s="31">
        <v>172233</v>
      </c>
      <c r="AU19" s="31">
        <v>0</v>
      </c>
      <c r="AV19" s="31">
        <v>0</v>
      </c>
      <c r="AW19" s="31">
        <v>0</v>
      </c>
      <c r="AX19" s="31">
        <v>15443</v>
      </c>
      <c r="AY19" s="33">
        <v>187676</v>
      </c>
      <c r="AZ19" s="31">
        <v>193975</v>
      </c>
      <c r="BA19" s="37">
        <v>14</v>
      </c>
      <c r="BB19" s="35"/>
    </row>
    <row r="20" spans="1:54" s="36" customFormat="1" x14ac:dyDescent="0.2">
      <c r="A20" s="31">
        <v>1349263</v>
      </c>
      <c r="B20" s="31">
        <v>974977</v>
      </c>
      <c r="C20" s="31">
        <v>17432</v>
      </c>
      <c r="D20" s="31">
        <v>86549</v>
      </c>
      <c r="E20" s="31">
        <v>23524</v>
      </c>
      <c r="F20" s="31">
        <v>380869</v>
      </c>
      <c r="G20" s="31">
        <v>2832614</v>
      </c>
      <c r="H20" s="32" t="s">
        <v>23</v>
      </c>
      <c r="I20" s="31">
        <v>0</v>
      </c>
      <c r="J20" s="31">
        <v>0</v>
      </c>
      <c r="K20" s="31">
        <v>0</v>
      </c>
      <c r="L20" s="31">
        <v>0</v>
      </c>
      <c r="M20" s="31">
        <v>834.30745483309863</v>
      </c>
      <c r="N20" s="31">
        <v>12854.79218448408</v>
      </c>
      <c r="O20" s="31">
        <v>11015.745361281255</v>
      </c>
      <c r="P20" s="31">
        <v>1449.5974303949283</v>
      </c>
      <c r="Q20" s="31">
        <v>408.80665746024124</v>
      </c>
      <c r="R20" s="31">
        <v>43679.759895670766</v>
      </c>
      <c r="S20" s="31">
        <v>20006.797902459737</v>
      </c>
      <c r="T20" s="31">
        <v>11103.488445187006</v>
      </c>
      <c r="U20" s="31">
        <v>7010.1325537357116</v>
      </c>
      <c r="V20" s="31">
        <v>344.41372363268084</v>
      </c>
      <c r="W20" s="31">
        <v>616328.2359354943</v>
      </c>
      <c r="X20" s="31">
        <v>8365.6118711832005</v>
      </c>
      <c r="Y20" s="31">
        <v>12171.157299684439</v>
      </c>
      <c r="Z20" s="31">
        <v>10194.200194327741</v>
      </c>
      <c r="AA20" s="31">
        <v>474.03319185083916</v>
      </c>
      <c r="AB20" s="31">
        <v>1579.8612922736745</v>
      </c>
      <c r="AC20" s="31">
        <v>149.3492956338487</v>
      </c>
      <c r="AD20" s="31">
        <v>3243.0558300250036</v>
      </c>
      <c r="AE20" s="31">
        <v>5385.4428226549626</v>
      </c>
      <c r="AF20" s="31">
        <v>3549.6635225341684</v>
      </c>
      <c r="AG20" s="31">
        <v>4764.4372740361987</v>
      </c>
      <c r="AH20" s="31">
        <v>25903.597627459938</v>
      </c>
      <c r="AI20" s="31">
        <v>24217.130872518399</v>
      </c>
      <c r="AJ20" s="31">
        <v>3496.8126909991797</v>
      </c>
      <c r="AK20" s="31">
        <v>6008</v>
      </c>
      <c r="AL20" s="31">
        <v>5842.0317931639102</v>
      </c>
      <c r="AM20" s="31">
        <v>0</v>
      </c>
      <c r="AN20" s="31">
        <v>43638.100244992995</v>
      </c>
      <c r="AO20" s="31">
        <v>9220.4366320277513</v>
      </c>
      <c r="AP20" s="31">
        <v>0</v>
      </c>
      <c r="AQ20" s="31">
        <v>115797</v>
      </c>
      <c r="AR20" s="31">
        <v>0</v>
      </c>
      <c r="AS20" s="31">
        <v>1009036</v>
      </c>
      <c r="AT20" s="31">
        <v>1604183</v>
      </c>
      <c r="AU20" s="31">
        <v>0</v>
      </c>
      <c r="AV20" s="31">
        <v>0</v>
      </c>
      <c r="AW20" s="31">
        <v>0</v>
      </c>
      <c r="AX20" s="31">
        <v>219395</v>
      </c>
      <c r="AY20" s="33">
        <v>1823578</v>
      </c>
      <c r="AZ20" s="31">
        <v>2832614</v>
      </c>
      <c r="BA20" s="37">
        <v>15</v>
      </c>
      <c r="BB20" s="35"/>
    </row>
    <row r="21" spans="1:54" s="36" customFormat="1" x14ac:dyDescent="0.2">
      <c r="A21" s="31">
        <v>1001372</v>
      </c>
      <c r="B21" s="31">
        <v>29458</v>
      </c>
      <c r="C21" s="31">
        <v>2287</v>
      </c>
      <c r="D21" s="31">
        <v>31798</v>
      </c>
      <c r="E21" s="31">
        <v>9889</v>
      </c>
      <c r="F21" s="31">
        <v>204835</v>
      </c>
      <c r="G21" s="31">
        <v>1279639</v>
      </c>
      <c r="H21" s="32" t="s">
        <v>24</v>
      </c>
      <c r="I21" s="31">
        <v>3416.9574048871364</v>
      </c>
      <c r="J21" s="31">
        <v>0</v>
      </c>
      <c r="K21" s="31">
        <v>0</v>
      </c>
      <c r="L21" s="31">
        <v>203.87313812000602</v>
      </c>
      <c r="M21" s="31">
        <v>398.30846348207774</v>
      </c>
      <c r="N21" s="31">
        <v>0</v>
      </c>
      <c r="O21" s="31">
        <v>30926.4937607467</v>
      </c>
      <c r="P21" s="31">
        <v>0</v>
      </c>
      <c r="Q21" s="31">
        <v>567.27385732045195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316154.54747977143</v>
      </c>
      <c r="Y21" s="31">
        <v>0</v>
      </c>
      <c r="Z21" s="31">
        <v>0</v>
      </c>
      <c r="AA21" s="31">
        <v>0</v>
      </c>
      <c r="AB21" s="31">
        <v>162.65074713453947</v>
      </c>
      <c r="AC21" s="31">
        <v>86.293864710467119</v>
      </c>
      <c r="AD21" s="31">
        <v>4289.1086588473809</v>
      </c>
      <c r="AE21" s="31">
        <v>185.34563313792412</v>
      </c>
      <c r="AF21" s="31">
        <v>5237.9122174811409</v>
      </c>
      <c r="AG21" s="31">
        <v>90655.75038185218</v>
      </c>
      <c r="AH21" s="31">
        <v>0</v>
      </c>
      <c r="AI21" s="31">
        <v>5966.6449418307566</v>
      </c>
      <c r="AJ21" s="31">
        <v>268.83945067779098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14396</v>
      </c>
      <c r="AR21" s="31">
        <v>0</v>
      </c>
      <c r="AS21" s="31">
        <v>472916</v>
      </c>
      <c r="AT21" s="31">
        <v>422312</v>
      </c>
      <c r="AU21" s="31">
        <v>0</v>
      </c>
      <c r="AV21" s="31">
        <v>31276</v>
      </c>
      <c r="AW21" s="31">
        <v>-28016</v>
      </c>
      <c r="AX21" s="31">
        <v>381151</v>
      </c>
      <c r="AY21" s="33">
        <v>806723</v>
      </c>
      <c r="AZ21" s="31">
        <v>1279639</v>
      </c>
      <c r="BA21" s="37">
        <v>16</v>
      </c>
      <c r="BB21" s="35"/>
    </row>
    <row r="22" spans="1:54" s="36" customFormat="1" x14ac:dyDescent="0.2">
      <c r="A22" s="31">
        <v>480143</v>
      </c>
      <c r="B22" s="31">
        <v>251748</v>
      </c>
      <c r="C22" s="31">
        <v>15849</v>
      </c>
      <c r="D22" s="31">
        <v>24955</v>
      </c>
      <c r="E22" s="31">
        <v>12605</v>
      </c>
      <c r="F22" s="31">
        <v>164614</v>
      </c>
      <c r="G22" s="31">
        <v>949914</v>
      </c>
      <c r="H22" s="32" t="s">
        <v>25</v>
      </c>
      <c r="I22" s="31">
        <v>124.13100541836107</v>
      </c>
      <c r="J22" s="31">
        <v>651.97596463496882</v>
      </c>
      <c r="K22" s="31">
        <v>0</v>
      </c>
      <c r="L22" s="31">
        <v>145.5212356838264</v>
      </c>
      <c r="M22" s="31">
        <v>0</v>
      </c>
      <c r="N22" s="31">
        <v>783.05327400867691</v>
      </c>
      <c r="O22" s="31">
        <v>21459.885489186516</v>
      </c>
      <c r="P22" s="31">
        <v>4868.5582605981654</v>
      </c>
      <c r="Q22" s="31">
        <v>4602.2195107254101</v>
      </c>
      <c r="R22" s="31">
        <v>26475.794707459936</v>
      </c>
      <c r="S22" s="31">
        <v>1601.2960187925751</v>
      </c>
      <c r="T22" s="31">
        <v>14715.396522969329</v>
      </c>
      <c r="U22" s="31">
        <v>8318.9100435958244</v>
      </c>
      <c r="V22" s="31">
        <v>5596.9383766935343</v>
      </c>
      <c r="W22" s="31">
        <v>5072.3572732770162</v>
      </c>
      <c r="X22" s="31">
        <v>8241.5538227508023</v>
      </c>
      <c r="Y22" s="31">
        <v>156772.64812921232</v>
      </c>
      <c r="Z22" s="31">
        <v>24499.313292778086</v>
      </c>
      <c r="AA22" s="31">
        <v>1005.3481270758246</v>
      </c>
      <c r="AB22" s="31">
        <v>16284.403102273278</v>
      </c>
      <c r="AC22" s="31">
        <v>0</v>
      </c>
      <c r="AD22" s="31">
        <v>3618.8228632118562</v>
      </c>
      <c r="AE22" s="31">
        <v>1925.4610655275292</v>
      </c>
      <c r="AF22" s="31">
        <v>9183.3651663556266</v>
      </c>
      <c r="AG22" s="31">
        <v>4152.5564651175373</v>
      </c>
      <c r="AH22" s="31">
        <v>41377.931959130736</v>
      </c>
      <c r="AI22" s="31">
        <v>18296.536071030252</v>
      </c>
      <c r="AJ22" s="31">
        <v>5256.75304212436</v>
      </c>
      <c r="AK22" s="31">
        <v>61192</v>
      </c>
      <c r="AL22" s="31">
        <v>78082.326549965946</v>
      </c>
      <c r="AM22" s="31">
        <v>0</v>
      </c>
      <c r="AN22" s="31">
        <v>63149.503020533164</v>
      </c>
      <c r="AO22" s="31">
        <v>16427.439639868495</v>
      </c>
      <c r="AP22" s="31">
        <v>0</v>
      </c>
      <c r="AQ22" s="31">
        <v>49950</v>
      </c>
      <c r="AR22" s="31">
        <v>0</v>
      </c>
      <c r="AS22" s="31">
        <v>653832</v>
      </c>
      <c r="AT22" s="31">
        <v>287241</v>
      </c>
      <c r="AU22" s="31">
        <v>0</v>
      </c>
      <c r="AV22" s="31">
        <v>0</v>
      </c>
      <c r="AW22" s="31">
        <v>-5542</v>
      </c>
      <c r="AX22" s="31">
        <v>14383</v>
      </c>
      <c r="AY22" s="33">
        <v>296082</v>
      </c>
      <c r="AZ22" s="31">
        <v>949914</v>
      </c>
      <c r="BA22" s="37">
        <v>17</v>
      </c>
      <c r="BB22" s="35"/>
    </row>
    <row r="23" spans="1:54" s="36" customFormat="1" x14ac:dyDescent="0.2">
      <c r="A23" s="31">
        <v>602368</v>
      </c>
      <c r="B23" s="31">
        <v>1161698</v>
      </c>
      <c r="C23" s="31">
        <v>84249</v>
      </c>
      <c r="D23" s="31">
        <v>63672</v>
      </c>
      <c r="E23" s="31">
        <v>49641</v>
      </c>
      <c r="F23" s="31">
        <v>258148.85733347823</v>
      </c>
      <c r="G23" s="31">
        <v>2219776.8573334781</v>
      </c>
      <c r="H23" s="32" t="s">
        <v>26</v>
      </c>
      <c r="I23" s="31">
        <v>72578.455031250924</v>
      </c>
      <c r="J23" s="31">
        <v>82427.285996923034</v>
      </c>
      <c r="K23" s="31">
        <v>15453.420662962277</v>
      </c>
      <c r="L23" s="31">
        <v>59846.090880356634</v>
      </c>
      <c r="M23" s="31">
        <v>9388.6210737488836</v>
      </c>
      <c r="N23" s="31">
        <v>1068.7878934426315</v>
      </c>
      <c r="O23" s="31">
        <v>131974.52862690247</v>
      </c>
      <c r="P23" s="31">
        <v>4615.8619533430465</v>
      </c>
      <c r="Q23" s="31">
        <v>8126.7017681564366</v>
      </c>
      <c r="R23" s="31">
        <v>17932.453770045184</v>
      </c>
      <c r="S23" s="31">
        <v>15169.782164507325</v>
      </c>
      <c r="T23" s="31">
        <v>61998.914538547055</v>
      </c>
      <c r="U23" s="31">
        <v>60189.441912242233</v>
      </c>
      <c r="V23" s="31">
        <v>3109.4040136626345</v>
      </c>
      <c r="W23" s="31">
        <v>70052.506378476392</v>
      </c>
      <c r="X23" s="31">
        <v>27387.787416416766</v>
      </c>
      <c r="Y23" s="31">
        <v>43628.642717751391</v>
      </c>
      <c r="Z23" s="31">
        <v>189989.77245183109</v>
      </c>
      <c r="AA23" s="31">
        <v>1098.943648954616</v>
      </c>
      <c r="AB23" s="31">
        <v>34725.521313060948</v>
      </c>
      <c r="AC23" s="31">
        <v>1603.8735470713164</v>
      </c>
      <c r="AD23" s="31">
        <v>27990.279688103503</v>
      </c>
      <c r="AE23" s="31">
        <v>3406.2286532468402</v>
      </c>
      <c r="AF23" s="31">
        <v>20424.973685293091</v>
      </c>
      <c r="AG23" s="31">
        <v>87437.881939699684</v>
      </c>
      <c r="AH23" s="31">
        <v>21286.936376910297</v>
      </c>
      <c r="AI23" s="31">
        <v>188084.10566325104</v>
      </c>
      <c r="AJ23" s="31">
        <v>2121.5676033764648</v>
      </c>
      <c r="AK23" s="31">
        <v>1035.5</v>
      </c>
      <c r="AL23" s="31">
        <v>17082.142374521514</v>
      </c>
      <c r="AM23" s="31">
        <v>0</v>
      </c>
      <c r="AN23" s="31">
        <v>74637.432650604824</v>
      </c>
      <c r="AO23" s="31">
        <v>9529.6614578489589</v>
      </c>
      <c r="AP23" s="31">
        <v>0</v>
      </c>
      <c r="AQ23" s="31">
        <v>55208</v>
      </c>
      <c r="AR23" s="31">
        <v>0</v>
      </c>
      <c r="AS23" s="31">
        <v>1420611.5078525094</v>
      </c>
      <c r="AT23" s="31">
        <v>761649.3494809689</v>
      </c>
      <c r="AU23" s="31">
        <v>0</v>
      </c>
      <c r="AV23" s="31">
        <v>0</v>
      </c>
      <c r="AW23" s="31">
        <v>-15984</v>
      </c>
      <c r="AX23" s="31">
        <v>53500</v>
      </c>
      <c r="AY23" s="33">
        <v>799165.3494809689</v>
      </c>
      <c r="AZ23" s="31">
        <v>2219776.8573334785</v>
      </c>
      <c r="BA23" s="37">
        <v>18</v>
      </c>
      <c r="BB23" s="35"/>
    </row>
    <row r="24" spans="1:54" s="36" customFormat="1" x14ac:dyDescent="0.2">
      <c r="A24" s="31">
        <v>1882433</v>
      </c>
      <c r="B24" s="31">
        <v>341265</v>
      </c>
      <c r="C24" s="31">
        <v>4924</v>
      </c>
      <c r="D24" s="31">
        <v>268722</v>
      </c>
      <c r="E24" s="31">
        <v>409494</v>
      </c>
      <c r="F24" s="31">
        <v>281426</v>
      </c>
      <c r="G24" s="31">
        <v>3188264</v>
      </c>
      <c r="H24" s="32" t="s">
        <v>27</v>
      </c>
      <c r="I24" s="31">
        <v>7170.5337491685505</v>
      </c>
      <c r="J24" s="31">
        <v>6226.0112424048066</v>
      </c>
      <c r="K24" s="31">
        <v>0</v>
      </c>
      <c r="L24" s="31">
        <v>2805.2669608911879</v>
      </c>
      <c r="M24" s="31">
        <v>24626.145810959253</v>
      </c>
      <c r="N24" s="31">
        <v>207933.17289507753</v>
      </c>
      <c r="O24" s="31">
        <v>42622.308026940511</v>
      </c>
      <c r="P24" s="31">
        <v>27811.372822750422</v>
      </c>
      <c r="Q24" s="31">
        <v>23352.807492600823</v>
      </c>
      <c r="R24" s="31">
        <v>32482.589338380323</v>
      </c>
      <c r="S24" s="31">
        <v>6574.757006353062</v>
      </c>
      <c r="T24" s="31">
        <v>7158.8090493811114</v>
      </c>
      <c r="U24" s="31">
        <v>23426.286799125352</v>
      </c>
      <c r="V24" s="31">
        <v>492.83135635880978</v>
      </c>
      <c r="W24" s="31">
        <v>19203.305271742447</v>
      </c>
      <c r="X24" s="31">
        <v>6629.2900787248172</v>
      </c>
      <c r="Y24" s="31">
        <v>4872.1746163351445</v>
      </c>
      <c r="Z24" s="31">
        <v>10610.377785700681</v>
      </c>
      <c r="AA24" s="31">
        <v>12398.128140176506</v>
      </c>
      <c r="AB24" s="31">
        <v>40885.967989721226</v>
      </c>
      <c r="AC24" s="31">
        <v>42810.088358677305</v>
      </c>
      <c r="AD24" s="31">
        <v>5596.5217566094625</v>
      </c>
      <c r="AE24" s="31">
        <v>3148.479867577928</v>
      </c>
      <c r="AF24" s="31">
        <v>79813.199135207877</v>
      </c>
      <c r="AG24" s="31">
        <v>18502.521471039829</v>
      </c>
      <c r="AH24" s="31">
        <v>64950.160521921913</v>
      </c>
      <c r="AI24" s="31">
        <v>1284331.3720713733</v>
      </c>
      <c r="AJ24" s="31">
        <v>4320.0740850305692</v>
      </c>
      <c r="AK24" s="31">
        <v>18163</v>
      </c>
      <c r="AL24" s="31">
        <v>27866.261104844936</v>
      </c>
      <c r="AM24" s="31">
        <v>0</v>
      </c>
      <c r="AN24" s="31">
        <v>51928.79300081954</v>
      </c>
      <c r="AO24" s="31">
        <v>9490.3921941050794</v>
      </c>
      <c r="AP24" s="31">
        <v>0</v>
      </c>
      <c r="AQ24" s="31">
        <v>93013</v>
      </c>
      <c r="AR24" s="31">
        <v>0</v>
      </c>
      <c r="AS24" s="31">
        <v>2211216</v>
      </c>
      <c r="AT24" s="31">
        <v>888821</v>
      </c>
      <c r="AU24" s="31">
        <v>0</v>
      </c>
      <c r="AV24" s="31">
        <v>0</v>
      </c>
      <c r="AW24" s="31">
        <v>0</v>
      </c>
      <c r="AX24" s="31">
        <v>88227</v>
      </c>
      <c r="AY24" s="33">
        <v>977048</v>
      </c>
      <c r="AZ24" s="31">
        <v>3188264</v>
      </c>
      <c r="BA24" s="37">
        <v>19</v>
      </c>
      <c r="BB24" s="35"/>
    </row>
    <row r="25" spans="1:54" s="36" customFormat="1" x14ac:dyDescent="0.2">
      <c r="A25" s="31">
        <v>753803.31333274883</v>
      </c>
      <c r="B25" s="31">
        <v>104456</v>
      </c>
      <c r="C25" s="31">
        <v>7285</v>
      </c>
      <c r="D25" s="31">
        <v>6244</v>
      </c>
      <c r="E25" s="31">
        <v>29564</v>
      </c>
      <c r="F25" s="31">
        <v>112732.22882571744</v>
      </c>
      <c r="G25" s="31">
        <v>1014084.5421584663</v>
      </c>
      <c r="H25" s="32" t="s">
        <v>28</v>
      </c>
      <c r="I25" s="31">
        <v>0</v>
      </c>
      <c r="J25" s="31">
        <v>0</v>
      </c>
      <c r="K25" s="31">
        <v>0</v>
      </c>
      <c r="L25" s="31">
        <v>1519.0419880972131</v>
      </c>
      <c r="M25" s="31">
        <v>0</v>
      </c>
      <c r="N25" s="31">
        <v>0</v>
      </c>
      <c r="O25" s="31">
        <v>3052.7369659147485</v>
      </c>
      <c r="P25" s="31">
        <v>0</v>
      </c>
      <c r="Q25" s="31">
        <v>2297.1561812440536</v>
      </c>
      <c r="R25" s="31">
        <v>0</v>
      </c>
      <c r="S25" s="31">
        <v>4417.0323526955881</v>
      </c>
      <c r="T25" s="31">
        <v>3880.4123114351091</v>
      </c>
      <c r="U25" s="31">
        <v>102405.4028714445</v>
      </c>
      <c r="V25" s="31">
        <v>0</v>
      </c>
      <c r="W25" s="31">
        <v>451.579283965434</v>
      </c>
      <c r="X25" s="31">
        <v>1928.5910667579087</v>
      </c>
      <c r="Y25" s="31">
        <v>0</v>
      </c>
      <c r="Z25" s="31">
        <v>11150.049367874935</v>
      </c>
      <c r="AA25" s="31">
        <v>0</v>
      </c>
      <c r="AB25" s="31">
        <v>37772.386127567799</v>
      </c>
      <c r="AC25" s="31">
        <v>0</v>
      </c>
      <c r="AD25" s="31">
        <v>6274.8060021843103</v>
      </c>
      <c r="AE25" s="31">
        <v>2162.9673073741037</v>
      </c>
      <c r="AF25" s="31">
        <v>18852.274655994697</v>
      </c>
      <c r="AG25" s="31">
        <v>673534.80012894887</v>
      </c>
      <c r="AH25" s="31">
        <v>0</v>
      </c>
      <c r="AI25" s="31">
        <v>13389.479125911192</v>
      </c>
      <c r="AJ25" s="31">
        <v>265.49660229556508</v>
      </c>
      <c r="AK25" s="31">
        <v>4537.5</v>
      </c>
      <c r="AL25" s="31">
        <v>0</v>
      </c>
      <c r="AM25" s="31">
        <v>0</v>
      </c>
      <c r="AN25" s="31">
        <v>1491.5388160423963</v>
      </c>
      <c r="AO25" s="31">
        <v>0</v>
      </c>
      <c r="AP25" s="31">
        <v>0</v>
      </c>
      <c r="AQ25" s="31">
        <v>30545</v>
      </c>
      <c r="AR25" s="31">
        <v>0</v>
      </c>
      <c r="AS25" s="31">
        <v>919928.25115574838</v>
      </c>
      <c r="AT25" s="31">
        <v>73700.577669170059</v>
      </c>
      <c r="AU25" s="31">
        <v>0</v>
      </c>
      <c r="AV25" s="31">
        <v>0</v>
      </c>
      <c r="AW25" s="31">
        <v>-21758.286666452317</v>
      </c>
      <c r="AX25" s="31">
        <v>42214</v>
      </c>
      <c r="AY25" s="33">
        <v>94156.291002717742</v>
      </c>
      <c r="AZ25" s="31">
        <v>1014084.5421584661</v>
      </c>
      <c r="BA25" s="37">
        <v>20</v>
      </c>
      <c r="BB25" s="35"/>
    </row>
    <row r="26" spans="1:54" s="36" customFormat="1" x14ac:dyDescent="0.2">
      <c r="A26" s="31">
        <v>729407</v>
      </c>
      <c r="B26" s="31">
        <v>348847</v>
      </c>
      <c r="C26" s="31">
        <v>25624</v>
      </c>
      <c r="D26" s="31">
        <v>2725</v>
      </c>
      <c r="E26" s="31">
        <v>1802</v>
      </c>
      <c r="F26" s="31">
        <v>51790</v>
      </c>
      <c r="G26" s="31">
        <v>1160195</v>
      </c>
      <c r="H26" s="32" t="s">
        <v>29</v>
      </c>
      <c r="I26" s="31">
        <v>0</v>
      </c>
      <c r="J26" s="31">
        <v>0</v>
      </c>
      <c r="K26" s="31">
        <v>0</v>
      </c>
      <c r="L26" s="31">
        <v>0</v>
      </c>
      <c r="M26" s="31">
        <v>105.52453742754469</v>
      </c>
      <c r="N26" s="31">
        <v>37281.398841761416</v>
      </c>
      <c r="O26" s="31">
        <v>17121.492490385725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3303.9614785008366</v>
      </c>
      <c r="V26" s="31">
        <v>0</v>
      </c>
      <c r="W26" s="31">
        <v>0</v>
      </c>
      <c r="X26" s="31">
        <v>7006.5409670621575</v>
      </c>
      <c r="Y26" s="31">
        <v>0</v>
      </c>
      <c r="Z26" s="31">
        <v>16015.565105093612</v>
      </c>
      <c r="AA26" s="31">
        <v>1480.6364946746564</v>
      </c>
      <c r="AB26" s="31">
        <v>251.07217616953002</v>
      </c>
      <c r="AC26" s="31">
        <v>885.8648822466688</v>
      </c>
      <c r="AD26" s="31">
        <v>85467.577139908273</v>
      </c>
      <c r="AE26" s="31">
        <v>135895.35846967346</v>
      </c>
      <c r="AF26" s="31">
        <v>0</v>
      </c>
      <c r="AG26" s="31">
        <v>193358.51513626103</v>
      </c>
      <c r="AH26" s="31">
        <v>0</v>
      </c>
      <c r="AI26" s="31">
        <v>0</v>
      </c>
      <c r="AJ26" s="31">
        <v>0</v>
      </c>
      <c r="AK26" s="31">
        <v>0</v>
      </c>
      <c r="AL26" s="31">
        <v>4690.492280835103</v>
      </c>
      <c r="AM26" s="31">
        <v>0</v>
      </c>
      <c r="AN26" s="31">
        <v>0</v>
      </c>
      <c r="AO26" s="31">
        <v>0</v>
      </c>
      <c r="AP26" s="31">
        <v>0</v>
      </c>
      <c r="AQ26" s="31">
        <v>11266</v>
      </c>
      <c r="AR26" s="31">
        <v>0</v>
      </c>
      <c r="AS26" s="31">
        <v>514130</v>
      </c>
      <c r="AT26" s="31">
        <v>0</v>
      </c>
      <c r="AU26" s="31">
        <v>0</v>
      </c>
      <c r="AV26" s="31">
        <v>0</v>
      </c>
      <c r="AW26" s="31">
        <v>20891</v>
      </c>
      <c r="AX26" s="31">
        <v>625174</v>
      </c>
      <c r="AY26" s="33">
        <v>646065</v>
      </c>
      <c r="AZ26" s="31">
        <v>1160195</v>
      </c>
      <c r="BA26" s="37">
        <v>21</v>
      </c>
      <c r="BB26" s="35"/>
    </row>
    <row r="27" spans="1:54" s="36" customFormat="1" x14ac:dyDescent="0.2">
      <c r="A27" s="31">
        <v>359649.51278434345</v>
      </c>
      <c r="B27" s="31">
        <v>3409338.5675748</v>
      </c>
      <c r="C27" s="31">
        <v>213624</v>
      </c>
      <c r="D27" s="31">
        <v>283372</v>
      </c>
      <c r="E27" s="31">
        <v>62052</v>
      </c>
      <c r="F27" s="31">
        <v>423015.84209775674</v>
      </c>
      <c r="G27" s="31">
        <v>4751051.9224569006</v>
      </c>
      <c r="H27" s="32" t="s">
        <v>30</v>
      </c>
      <c r="I27" s="31">
        <v>7024.7922120992134</v>
      </c>
      <c r="J27" s="31">
        <v>13438.646223842243</v>
      </c>
      <c r="K27" s="31">
        <v>4316.4034396624866</v>
      </c>
      <c r="L27" s="31">
        <v>3751.2013537839825</v>
      </c>
      <c r="M27" s="31">
        <v>13028.659895404582</v>
      </c>
      <c r="N27" s="31">
        <v>24345.009454873758</v>
      </c>
      <c r="O27" s="31">
        <v>115191.74061303864</v>
      </c>
      <c r="P27" s="31">
        <v>5875.7736250628714</v>
      </c>
      <c r="Q27" s="31">
        <v>16092.485963541736</v>
      </c>
      <c r="R27" s="31">
        <v>12882.093504663611</v>
      </c>
      <c r="S27" s="31">
        <v>20503.747637296605</v>
      </c>
      <c r="T27" s="31">
        <v>32002.109377975885</v>
      </c>
      <c r="U27" s="31">
        <v>16120.99470077912</v>
      </c>
      <c r="V27" s="31">
        <v>0</v>
      </c>
      <c r="W27" s="31">
        <v>8108.5996647283318</v>
      </c>
      <c r="X27" s="31">
        <v>6858.9209332731343</v>
      </c>
      <c r="Y27" s="31">
        <v>7882.4661406325667</v>
      </c>
      <c r="Z27" s="31">
        <v>12816.649044404196</v>
      </c>
      <c r="AA27" s="31">
        <v>17820.064564603217</v>
      </c>
      <c r="AB27" s="31">
        <v>9102.0876462720826</v>
      </c>
      <c r="AC27" s="31">
        <v>23882.502050368083</v>
      </c>
      <c r="AD27" s="31">
        <v>54888.101212146008</v>
      </c>
      <c r="AE27" s="31">
        <v>1916.7898393465482</v>
      </c>
      <c r="AF27" s="31">
        <v>44418.336502979699</v>
      </c>
      <c r="AG27" s="31">
        <v>67746.468427576401</v>
      </c>
      <c r="AH27" s="31">
        <v>50753.078923715751</v>
      </c>
      <c r="AI27" s="31">
        <v>327696.98390342441</v>
      </c>
      <c r="AJ27" s="31">
        <v>7111.1533029895409</v>
      </c>
      <c r="AK27" s="31">
        <v>18151</v>
      </c>
      <c r="AL27" s="31">
        <v>3734.1672162686223</v>
      </c>
      <c r="AM27" s="31">
        <v>0</v>
      </c>
      <c r="AN27" s="31">
        <v>23187.51708835275</v>
      </c>
      <c r="AO27" s="31">
        <v>5821.1019067811148</v>
      </c>
      <c r="AP27" s="31">
        <v>0</v>
      </c>
      <c r="AQ27" s="31">
        <v>139266</v>
      </c>
      <c r="AR27" s="31">
        <v>0</v>
      </c>
      <c r="AS27" s="31">
        <v>1115735.6463698873</v>
      </c>
      <c r="AT27" s="31">
        <v>1203835.6928170233</v>
      </c>
      <c r="AU27" s="31">
        <v>0</v>
      </c>
      <c r="AV27" s="31">
        <v>2241539.5830108463</v>
      </c>
      <c r="AW27" s="31">
        <v>4.7919456847012043E-8</v>
      </c>
      <c r="AX27" s="31">
        <v>189941.00020000001</v>
      </c>
      <c r="AY27" s="33">
        <v>3635316.2760279179</v>
      </c>
      <c r="AZ27" s="31">
        <v>4751051.9223978044</v>
      </c>
      <c r="BA27" s="37">
        <v>22</v>
      </c>
      <c r="BB27" s="35"/>
    </row>
    <row r="28" spans="1:54" s="36" customFormat="1" x14ac:dyDescent="0.2">
      <c r="A28" s="31">
        <v>487658.0961013796</v>
      </c>
      <c r="B28" s="31">
        <v>240190</v>
      </c>
      <c r="C28" s="31">
        <v>18323</v>
      </c>
      <c r="D28" s="31">
        <v>25558</v>
      </c>
      <c r="E28" s="31">
        <v>4213</v>
      </c>
      <c r="F28" s="31">
        <v>89574.796270649327</v>
      </c>
      <c r="G28" s="31">
        <v>865516.8923720289</v>
      </c>
      <c r="H28" s="32" t="s">
        <v>31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1274.9668447099311</v>
      </c>
      <c r="P28" s="31">
        <v>0</v>
      </c>
      <c r="Q28" s="31">
        <v>0</v>
      </c>
      <c r="R28" s="31">
        <v>0</v>
      </c>
      <c r="S28" s="31">
        <v>258.55327343771</v>
      </c>
      <c r="T28" s="31">
        <v>0</v>
      </c>
      <c r="U28" s="31">
        <v>1486.5081633065111</v>
      </c>
      <c r="V28" s="31">
        <v>0</v>
      </c>
      <c r="W28" s="31">
        <v>5880.6100998933798</v>
      </c>
      <c r="X28" s="31">
        <v>0</v>
      </c>
      <c r="Y28" s="31">
        <v>0</v>
      </c>
      <c r="Z28" s="31">
        <v>817.06285276018457</v>
      </c>
      <c r="AA28" s="31">
        <v>1785.9293112206003</v>
      </c>
      <c r="AB28" s="31">
        <v>0</v>
      </c>
      <c r="AC28" s="31">
        <v>3941.2927038716716</v>
      </c>
      <c r="AD28" s="31">
        <v>0</v>
      </c>
      <c r="AE28" s="31">
        <v>3868.5701095858631</v>
      </c>
      <c r="AF28" s="31">
        <v>0</v>
      </c>
      <c r="AG28" s="31">
        <v>0</v>
      </c>
      <c r="AH28" s="31">
        <v>10110.385853529639</v>
      </c>
      <c r="AI28" s="31">
        <v>656.09970773300051</v>
      </c>
      <c r="AJ28" s="31">
        <v>7891.6603684078955</v>
      </c>
      <c r="AK28" s="31">
        <v>20642</v>
      </c>
      <c r="AL28" s="31">
        <v>0</v>
      </c>
      <c r="AM28" s="31">
        <v>0</v>
      </c>
      <c r="AN28" s="31">
        <v>37455.494186793549</v>
      </c>
      <c r="AO28" s="31">
        <v>0</v>
      </c>
      <c r="AP28" s="31">
        <v>0</v>
      </c>
      <c r="AQ28" s="31">
        <v>13145</v>
      </c>
      <c r="AR28" s="31">
        <v>0</v>
      </c>
      <c r="AS28" s="31">
        <v>109214.13347524994</v>
      </c>
      <c r="AT28" s="31">
        <v>213513.81042687991</v>
      </c>
      <c r="AU28" s="31">
        <v>0</v>
      </c>
      <c r="AV28" s="31">
        <v>82060.666614717673</v>
      </c>
      <c r="AW28" s="31">
        <v>0</v>
      </c>
      <c r="AX28" s="31">
        <v>460728.28190000006</v>
      </c>
      <c r="AY28" s="33">
        <v>756302.75894159765</v>
      </c>
      <c r="AZ28" s="31">
        <v>865516.89241684764</v>
      </c>
      <c r="BA28" s="37">
        <v>23</v>
      </c>
      <c r="BB28" s="35"/>
    </row>
    <row r="29" spans="1:54" s="36" customFormat="1" x14ac:dyDescent="0.2">
      <c r="A29" s="31">
        <v>1469399.5436993998</v>
      </c>
      <c r="B29" s="31">
        <v>0</v>
      </c>
      <c r="C29" s="31">
        <v>0</v>
      </c>
      <c r="D29" s="31">
        <v>56334</v>
      </c>
      <c r="E29" s="31">
        <v>41363</v>
      </c>
      <c r="F29" s="31">
        <v>0</v>
      </c>
      <c r="G29" s="31">
        <v>1567096.5436993998</v>
      </c>
      <c r="H29" s="32" t="s">
        <v>32</v>
      </c>
      <c r="I29" s="31">
        <v>0</v>
      </c>
      <c r="J29" s="31">
        <v>453.77133013704236</v>
      </c>
      <c r="K29" s="31">
        <v>0</v>
      </c>
      <c r="L29" s="31">
        <v>89.84864201223219</v>
      </c>
      <c r="M29" s="31">
        <v>0</v>
      </c>
      <c r="N29" s="31">
        <v>31559.683482865305</v>
      </c>
      <c r="O29" s="31">
        <v>64059.118163299274</v>
      </c>
      <c r="P29" s="31">
        <v>12989.432717629532</v>
      </c>
      <c r="Q29" s="31">
        <v>6387.5441787898462</v>
      </c>
      <c r="R29" s="31">
        <v>15541.0086256536</v>
      </c>
      <c r="S29" s="31">
        <v>16860.799724705346</v>
      </c>
      <c r="T29" s="31">
        <v>23001.57061937917</v>
      </c>
      <c r="U29" s="31">
        <v>22980.849363135934</v>
      </c>
      <c r="V29" s="31">
        <v>496.87771967762529</v>
      </c>
      <c r="W29" s="31">
        <v>23686.35349761543</v>
      </c>
      <c r="X29" s="31">
        <v>4881.2974457172231</v>
      </c>
      <c r="Y29" s="31">
        <v>7067.6436559439444</v>
      </c>
      <c r="Z29" s="31">
        <v>12121.918486802964</v>
      </c>
      <c r="AA29" s="31">
        <v>32499.125733876055</v>
      </c>
      <c r="AB29" s="31">
        <v>33619.734769052324</v>
      </c>
      <c r="AC29" s="31">
        <v>29174.939990844625</v>
      </c>
      <c r="AD29" s="31">
        <v>6614.1769151536109</v>
      </c>
      <c r="AE29" s="31">
        <v>1269.5732663870688</v>
      </c>
      <c r="AF29" s="31">
        <v>9824.4884244244331</v>
      </c>
      <c r="AG29" s="31">
        <v>5802.1432678108304</v>
      </c>
      <c r="AH29" s="31">
        <v>54258.234179213498</v>
      </c>
      <c r="AI29" s="31">
        <v>17961.582218202446</v>
      </c>
      <c r="AJ29" s="31">
        <v>8121.8764947096524</v>
      </c>
      <c r="AK29" s="31">
        <v>26180.5</v>
      </c>
      <c r="AL29" s="31">
        <v>49540.266949310819</v>
      </c>
      <c r="AM29" s="31">
        <v>0</v>
      </c>
      <c r="AN29" s="31">
        <v>45665.470142353937</v>
      </c>
      <c r="AO29" s="31">
        <v>72486.169995296252</v>
      </c>
      <c r="AP29" s="31">
        <v>0</v>
      </c>
      <c r="AQ29" s="31">
        <v>61090</v>
      </c>
      <c r="AR29" s="31">
        <v>0</v>
      </c>
      <c r="AS29" s="31">
        <v>696286</v>
      </c>
      <c r="AT29" s="31">
        <v>869412.5436993998</v>
      </c>
      <c r="AU29" s="31">
        <v>0</v>
      </c>
      <c r="AV29" s="31">
        <v>0</v>
      </c>
      <c r="AW29" s="31">
        <v>0</v>
      </c>
      <c r="AX29" s="31">
        <v>1398</v>
      </c>
      <c r="AY29" s="33">
        <v>870810.5436993998</v>
      </c>
      <c r="AZ29" s="31">
        <v>1567096.5436993998</v>
      </c>
      <c r="BA29" s="37">
        <v>24</v>
      </c>
      <c r="BB29" s="35"/>
    </row>
    <row r="30" spans="1:54" s="36" customFormat="1" x14ac:dyDescent="0.2">
      <c r="A30" s="31">
        <v>2455319</v>
      </c>
      <c r="B30" s="31">
        <v>0</v>
      </c>
      <c r="C30" s="31">
        <v>0</v>
      </c>
      <c r="D30" s="31">
        <v>179569</v>
      </c>
      <c r="E30" s="31">
        <v>38505</v>
      </c>
      <c r="F30" s="31">
        <v>0</v>
      </c>
      <c r="G30" s="31">
        <v>2673393</v>
      </c>
      <c r="H30" s="32" t="s">
        <v>33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436.65959154376043</v>
      </c>
      <c r="O30" s="31">
        <v>491.04511894468573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1919.1849955347329</v>
      </c>
      <c r="AA30" s="31">
        <v>1259.833733569656</v>
      </c>
      <c r="AB30" s="31">
        <v>741.13573075656177</v>
      </c>
      <c r="AC30" s="31">
        <v>368.97396506827153</v>
      </c>
      <c r="AD30" s="31">
        <v>0</v>
      </c>
      <c r="AE30" s="31">
        <v>0</v>
      </c>
      <c r="AF30" s="31">
        <v>9019.4926697004594</v>
      </c>
      <c r="AG30" s="31">
        <v>0</v>
      </c>
      <c r="AH30" s="31">
        <v>494.94993183909543</v>
      </c>
      <c r="AI30" s="31">
        <v>2654.3603529942707</v>
      </c>
      <c r="AJ30" s="31">
        <v>0</v>
      </c>
      <c r="AK30" s="31">
        <v>3904</v>
      </c>
      <c r="AL30" s="31">
        <v>3397.4726518179518</v>
      </c>
      <c r="AM30" s="31">
        <v>91140</v>
      </c>
      <c r="AN30" s="31">
        <v>3005.2118376721787</v>
      </c>
      <c r="AO30" s="31">
        <v>7341.6794205583765</v>
      </c>
      <c r="AP30" s="31">
        <v>0</v>
      </c>
      <c r="AQ30" s="31">
        <v>1752</v>
      </c>
      <c r="AR30" s="31">
        <v>0</v>
      </c>
      <c r="AS30" s="31">
        <v>127926</v>
      </c>
      <c r="AT30" s="31">
        <v>0</v>
      </c>
      <c r="AU30" s="31">
        <v>0</v>
      </c>
      <c r="AV30" s="31">
        <v>2545467</v>
      </c>
      <c r="AW30" s="31">
        <v>0</v>
      </c>
      <c r="AX30" s="31">
        <v>0</v>
      </c>
      <c r="AY30" s="33">
        <v>2545467</v>
      </c>
      <c r="AZ30" s="31">
        <v>2673393</v>
      </c>
      <c r="BA30" s="37">
        <v>25</v>
      </c>
      <c r="BB30" s="35"/>
    </row>
    <row r="31" spans="1:54" s="36" customFormat="1" x14ac:dyDescent="0.2">
      <c r="A31" s="31">
        <v>4597351.5695046885</v>
      </c>
      <c r="B31" s="31">
        <v>0</v>
      </c>
      <c r="C31" s="31">
        <v>0</v>
      </c>
      <c r="D31" s="31">
        <v>0</v>
      </c>
      <c r="E31" s="31">
        <v>0</v>
      </c>
      <c r="F31" s="31">
        <v>-4597351.5695046885</v>
      </c>
      <c r="G31" s="31">
        <v>0</v>
      </c>
      <c r="H31" s="32" t="s">
        <v>34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3">
        <v>0</v>
      </c>
      <c r="AZ31" s="31">
        <v>0</v>
      </c>
      <c r="BA31" s="37">
        <v>26</v>
      </c>
      <c r="BB31" s="35"/>
    </row>
    <row r="32" spans="1:54" s="36" customFormat="1" x14ac:dyDescent="0.2">
      <c r="A32" s="31">
        <v>5003990</v>
      </c>
      <c r="B32" s="31">
        <v>267399</v>
      </c>
      <c r="C32" s="31">
        <v>0</v>
      </c>
      <c r="D32" s="31">
        <v>67412</v>
      </c>
      <c r="E32" s="31">
        <v>32084</v>
      </c>
      <c r="F32" s="31">
        <v>0</v>
      </c>
      <c r="G32" s="31">
        <v>5370885</v>
      </c>
      <c r="H32" s="32" t="s">
        <v>35</v>
      </c>
      <c r="I32" s="31">
        <v>56863.940171406</v>
      </c>
      <c r="J32" s="31">
        <v>145666.84855924253</v>
      </c>
      <c r="K32" s="31">
        <v>1163.337246069462</v>
      </c>
      <c r="L32" s="31">
        <v>4566.1202280937405</v>
      </c>
      <c r="M32" s="31">
        <v>7639.4715805617388</v>
      </c>
      <c r="N32" s="31">
        <v>185952.39736295794</v>
      </c>
      <c r="O32" s="31">
        <v>68096.265866102767</v>
      </c>
      <c r="P32" s="31">
        <v>92504.156913431958</v>
      </c>
      <c r="Q32" s="31">
        <v>22139.439801322129</v>
      </c>
      <c r="R32" s="31">
        <v>62134.386085035963</v>
      </c>
      <c r="S32" s="31">
        <v>29106.403801298562</v>
      </c>
      <c r="T32" s="31">
        <v>55141.26137919382</v>
      </c>
      <c r="U32" s="31">
        <v>49311.520152232151</v>
      </c>
      <c r="V32" s="31">
        <v>983.17786134539347</v>
      </c>
      <c r="W32" s="31">
        <v>26663.479176575849</v>
      </c>
      <c r="X32" s="31">
        <v>16701.434161806934</v>
      </c>
      <c r="Y32" s="31">
        <v>14947.214445171161</v>
      </c>
      <c r="Z32" s="31">
        <v>13960.43230308031</v>
      </c>
      <c r="AA32" s="31">
        <v>13769.835952881651</v>
      </c>
      <c r="AB32" s="31">
        <v>15900.310806212641</v>
      </c>
      <c r="AC32" s="31">
        <v>18354.69188020517</v>
      </c>
      <c r="AD32" s="31">
        <v>42778.24147935299</v>
      </c>
      <c r="AE32" s="31">
        <v>1194.6180061259445</v>
      </c>
      <c r="AF32" s="31">
        <v>33018.268432500678</v>
      </c>
      <c r="AG32" s="31">
        <v>41551.276851212693</v>
      </c>
      <c r="AH32" s="31">
        <v>1098819.0763587833</v>
      </c>
      <c r="AI32" s="31">
        <v>75783.198441524029</v>
      </c>
      <c r="AJ32" s="31">
        <v>3696.0263782389961</v>
      </c>
      <c r="AK32" s="31">
        <v>16266.5</v>
      </c>
      <c r="AL32" s="31">
        <v>14834.567859816914</v>
      </c>
      <c r="AM32" s="31">
        <v>0</v>
      </c>
      <c r="AN32" s="31">
        <v>53631.098798370389</v>
      </c>
      <c r="AO32" s="31">
        <v>44909.001659845955</v>
      </c>
      <c r="AP32" s="31">
        <v>0</v>
      </c>
      <c r="AQ32" s="31">
        <v>70731</v>
      </c>
      <c r="AR32" s="31">
        <v>0</v>
      </c>
      <c r="AS32" s="31">
        <v>2398779</v>
      </c>
      <c r="AT32" s="31">
        <v>2562015</v>
      </c>
      <c r="AU32" s="31">
        <v>0</v>
      </c>
      <c r="AV32" s="31">
        <v>0</v>
      </c>
      <c r="AW32" s="31">
        <v>0</v>
      </c>
      <c r="AX32" s="31">
        <v>410091</v>
      </c>
      <c r="AY32" s="33">
        <v>2972106</v>
      </c>
      <c r="AZ32" s="31">
        <v>5370885</v>
      </c>
      <c r="BA32" s="37">
        <v>27</v>
      </c>
      <c r="BB32" s="35"/>
    </row>
    <row r="33" spans="1:54" s="36" customFormat="1" x14ac:dyDescent="0.2">
      <c r="A33" s="31">
        <v>971352</v>
      </c>
      <c r="B33" s="31">
        <v>220953</v>
      </c>
      <c r="C33" s="31">
        <v>0</v>
      </c>
      <c r="D33" s="31">
        <v>20527</v>
      </c>
      <c r="E33" s="31">
        <v>26528</v>
      </c>
      <c r="F33" s="31">
        <v>0</v>
      </c>
      <c r="G33" s="31">
        <v>1239360</v>
      </c>
      <c r="H33" s="32" t="s">
        <v>36</v>
      </c>
      <c r="I33" s="31">
        <v>0</v>
      </c>
      <c r="J33" s="31">
        <v>0</v>
      </c>
      <c r="K33" s="31">
        <v>0</v>
      </c>
      <c r="L33" s="31">
        <v>1811.2121826735286</v>
      </c>
      <c r="M33" s="31">
        <v>0</v>
      </c>
      <c r="N33" s="31">
        <v>1853.3836682320982</v>
      </c>
      <c r="O33" s="31">
        <v>15937.466025130021</v>
      </c>
      <c r="P33" s="31">
        <v>4387.0105578611956</v>
      </c>
      <c r="Q33" s="31">
        <v>795.32913523143952</v>
      </c>
      <c r="R33" s="31">
        <v>9613.3626755498371</v>
      </c>
      <c r="S33" s="31">
        <v>2916.7705597884369</v>
      </c>
      <c r="T33" s="31">
        <v>11371.548652112799</v>
      </c>
      <c r="U33" s="31">
        <v>13068.975183978167</v>
      </c>
      <c r="V33" s="31">
        <v>315.19034074271065</v>
      </c>
      <c r="W33" s="31">
        <v>5681.1651880967738</v>
      </c>
      <c r="X33" s="31">
        <v>2199.672942082786</v>
      </c>
      <c r="Y33" s="31">
        <v>6574.6210026184444</v>
      </c>
      <c r="Z33" s="31">
        <v>5188.1457414164497</v>
      </c>
      <c r="AA33" s="31">
        <v>1441.2822542790855</v>
      </c>
      <c r="AB33" s="31">
        <v>3909.6632312565735</v>
      </c>
      <c r="AC33" s="31">
        <v>297.69021292606237</v>
      </c>
      <c r="AD33" s="31">
        <v>3835.5016840513636</v>
      </c>
      <c r="AE33" s="31">
        <v>1745.9568904892608</v>
      </c>
      <c r="AF33" s="31">
        <v>6148.144397465001</v>
      </c>
      <c r="AG33" s="31">
        <v>7245.4262029282281</v>
      </c>
      <c r="AH33" s="31">
        <v>107388.27109999208</v>
      </c>
      <c r="AI33" s="31">
        <v>37365.123631112452</v>
      </c>
      <c r="AJ33" s="31">
        <v>58282.83129511361</v>
      </c>
      <c r="AK33" s="31">
        <v>49505</v>
      </c>
      <c r="AL33" s="31">
        <v>91408.677828424159</v>
      </c>
      <c r="AM33" s="31">
        <v>0</v>
      </c>
      <c r="AN33" s="31">
        <v>97598.801967593332</v>
      </c>
      <c r="AO33" s="31">
        <v>41643.77544885406</v>
      </c>
      <c r="AP33" s="31">
        <v>0</v>
      </c>
      <c r="AQ33" s="31">
        <v>35802</v>
      </c>
      <c r="AR33" s="31">
        <v>0</v>
      </c>
      <c r="AS33" s="31">
        <v>625332</v>
      </c>
      <c r="AT33" s="31">
        <v>364466</v>
      </c>
      <c r="AU33" s="31">
        <v>0</v>
      </c>
      <c r="AV33" s="31">
        <v>0</v>
      </c>
      <c r="AW33" s="31">
        <v>0</v>
      </c>
      <c r="AX33" s="31">
        <v>249562</v>
      </c>
      <c r="AY33" s="33">
        <v>614028</v>
      </c>
      <c r="AZ33" s="31">
        <v>1239360</v>
      </c>
      <c r="BA33" s="37">
        <v>28</v>
      </c>
      <c r="BB33" s="35"/>
    </row>
    <row r="34" spans="1:54" s="36" customFormat="1" x14ac:dyDescent="0.2">
      <c r="A34" s="31">
        <v>1493259</v>
      </c>
      <c r="B34" s="31">
        <v>75810</v>
      </c>
      <c r="C34" s="31">
        <v>0</v>
      </c>
      <c r="D34" s="31">
        <v>4845</v>
      </c>
      <c r="E34" s="31">
        <v>66675</v>
      </c>
      <c r="F34" s="31">
        <v>0</v>
      </c>
      <c r="G34" s="31">
        <v>1640589</v>
      </c>
      <c r="H34" s="32" t="s">
        <v>37</v>
      </c>
      <c r="I34" s="31">
        <v>5791.1339031889165</v>
      </c>
      <c r="J34" s="31">
        <v>27764.331477930613</v>
      </c>
      <c r="K34" s="31">
        <v>0</v>
      </c>
      <c r="L34" s="31">
        <v>4379.0786761645259</v>
      </c>
      <c r="M34" s="31">
        <v>2265.1313885837276</v>
      </c>
      <c r="N34" s="31">
        <v>4255.2933039030759</v>
      </c>
      <c r="O34" s="31">
        <v>1405.7532182172661</v>
      </c>
      <c r="P34" s="31">
        <v>2620.7620490566542</v>
      </c>
      <c r="Q34" s="31">
        <v>6944.0391069569314</v>
      </c>
      <c r="R34" s="31">
        <v>14752.332906951238</v>
      </c>
      <c r="S34" s="31">
        <v>8334.7243465574102</v>
      </c>
      <c r="T34" s="31">
        <v>2270.4133202546805</v>
      </c>
      <c r="U34" s="31">
        <v>19959.831985301222</v>
      </c>
      <c r="V34" s="31">
        <v>1159.9794299910102</v>
      </c>
      <c r="W34" s="31">
        <v>14992.739852550516</v>
      </c>
      <c r="X34" s="31">
        <v>2273.0258725091376</v>
      </c>
      <c r="Y34" s="31">
        <v>2569.726000695975</v>
      </c>
      <c r="Z34" s="31">
        <v>7963.5778424385835</v>
      </c>
      <c r="AA34" s="31">
        <v>5940.9174595227423</v>
      </c>
      <c r="AB34" s="31">
        <v>5215.2270045901132</v>
      </c>
      <c r="AC34" s="31">
        <v>19464.370492835365</v>
      </c>
      <c r="AD34" s="31">
        <v>1953.5930371929999</v>
      </c>
      <c r="AE34" s="31">
        <v>1770.3674755417805</v>
      </c>
      <c r="AF34" s="31">
        <v>11948.977352038615</v>
      </c>
      <c r="AG34" s="31">
        <v>21583.84408914865</v>
      </c>
      <c r="AH34" s="31">
        <v>58958.938997124198</v>
      </c>
      <c r="AI34" s="31">
        <v>26656.258707638757</v>
      </c>
      <c r="AJ34" s="31">
        <v>600.29055185693312</v>
      </c>
      <c r="AK34" s="31">
        <v>108266</v>
      </c>
      <c r="AL34" s="31">
        <v>28811.396453965077</v>
      </c>
      <c r="AM34" s="31">
        <v>0</v>
      </c>
      <c r="AN34" s="31">
        <v>22662.450965623048</v>
      </c>
      <c r="AO34" s="31">
        <v>11112.49273167038</v>
      </c>
      <c r="AP34" s="31">
        <v>0</v>
      </c>
      <c r="AQ34" s="31">
        <v>53204</v>
      </c>
      <c r="AR34" s="31">
        <v>877663</v>
      </c>
      <c r="AS34" s="31">
        <v>1385514</v>
      </c>
      <c r="AT34" s="31">
        <v>244228</v>
      </c>
      <c r="AU34" s="31">
        <v>0</v>
      </c>
      <c r="AV34" s="31">
        <v>0</v>
      </c>
      <c r="AW34" s="31">
        <v>0</v>
      </c>
      <c r="AX34" s="31">
        <v>10847</v>
      </c>
      <c r="AY34" s="33">
        <v>255075</v>
      </c>
      <c r="AZ34" s="31">
        <v>1640589</v>
      </c>
      <c r="BA34" s="37">
        <v>29</v>
      </c>
      <c r="BB34" s="35"/>
    </row>
    <row r="35" spans="1:54" s="36" customFormat="1" x14ac:dyDescent="0.2">
      <c r="A35" s="31">
        <v>1302899.4999552001</v>
      </c>
      <c r="B35" s="31">
        <v>98989</v>
      </c>
      <c r="C35" s="31">
        <v>0</v>
      </c>
      <c r="D35" s="31">
        <v>41829</v>
      </c>
      <c r="E35" s="31">
        <v>36067</v>
      </c>
      <c r="F35" s="31">
        <v>0</v>
      </c>
      <c r="G35" s="31">
        <v>1479784.4999552001</v>
      </c>
      <c r="H35" s="32" t="s">
        <v>38</v>
      </c>
      <c r="I35" s="31">
        <v>2991.7148370052851</v>
      </c>
      <c r="J35" s="31">
        <v>102259.77172142366</v>
      </c>
      <c r="K35" s="31">
        <v>0</v>
      </c>
      <c r="L35" s="31">
        <v>0</v>
      </c>
      <c r="M35" s="31">
        <v>3796.6134078726627</v>
      </c>
      <c r="N35" s="31">
        <v>67162.41713555262</v>
      </c>
      <c r="O35" s="31">
        <v>23433.395333649933</v>
      </c>
      <c r="P35" s="31">
        <v>788.03239267196454</v>
      </c>
      <c r="Q35" s="31">
        <v>2270.3627912666429</v>
      </c>
      <c r="R35" s="31">
        <v>2602.7119907372094</v>
      </c>
      <c r="S35" s="31">
        <v>3108.2349969161965</v>
      </c>
      <c r="T35" s="31">
        <v>9400.3117515791091</v>
      </c>
      <c r="U35" s="31">
        <v>86011.104703871475</v>
      </c>
      <c r="V35" s="31">
        <v>2501.5971846006569</v>
      </c>
      <c r="W35" s="31">
        <v>10321.582756110534</v>
      </c>
      <c r="X35" s="31">
        <v>0</v>
      </c>
      <c r="Y35" s="31">
        <v>5057.6625436725117</v>
      </c>
      <c r="Z35" s="31">
        <v>172.98962042537437</v>
      </c>
      <c r="AA35" s="31">
        <v>16412.270526191078</v>
      </c>
      <c r="AB35" s="31">
        <v>7312.4446750009965</v>
      </c>
      <c r="AC35" s="31">
        <v>2020.8639093528709</v>
      </c>
      <c r="AD35" s="31">
        <v>2138.6507150152165</v>
      </c>
      <c r="AE35" s="31">
        <v>1571.896562506699</v>
      </c>
      <c r="AF35" s="31">
        <v>28577.886465945052</v>
      </c>
      <c r="AG35" s="31">
        <v>44028.010586760516</v>
      </c>
      <c r="AH35" s="31">
        <v>179401.00101111887</v>
      </c>
      <c r="AI35" s="31">
        <v>32886.824969485642</v>
      </c>
      <c r="AJ35" s="31">
        <v>214573.72078772038</v>
      </c>
      <c r="AK35" s="31">
        <v>127300</v>
      </c>
      <c r="AL35" s="31">
        <v>95484.623394532173</v>
      </c>
      <c r="AM35" s="31">
        <v>21342.009202239122</v>
      </c>
      <c r="AN35" s="31">
        <v>63997.440372185491</v>
      </c>
      <c r="AO35" s="31">
        <v>6231.8196193900649</v>
      </c>
      <c r="AP35" s="31">
        <v>0</v>
      </c>
      <c r="AQ35" s="31">
        <v>192911</v>
      </c>
      <c r="AR35" s="31">
        <v>0</v>
      </c>
      <c r="AS35" s="31">
        <v>1358068.9659648</v>
      </c>
      <c r="AT35" s="31">
        <v>112364.53399040003</v>
      </c>
      <c r="AU35" s="31">
        <v>0</v>
      </c>
      <c r="AV35" s="31">
        <v>0</v>
      </c>
      <c r="AW35" s="31">
        <v>0</v>
      </c>
      <c r="AX35" s="31">
        <v>9351</v>
      </c>
      <c r="AY35" s="33">
        <v>121715.53399040003</v>
      </c>
      <c r="AZ35" s="31">
        <v>1479784.4999552001</v>
      </c>
      <c r="BA35" s="37">
        <v>30</v>
      </c>
      <c r="BB35" s="35"/>
    </row>
    <row r="36" spans="1:54" s="36" customFormat="1" x14ac:dyDescent="0.2">
      <c r="A36" s="31">
        <v>1525417</v>
      </c>
      <c r="B36" s="31">
        <v>0</v>
      </c>
      <c r="C36" s="31">
        <v>0</v>
      </c>
      <c r="D36" s="31">
        <v>7877</v>
      </c>
      <c r="E36" s="31">
        <v>5771</v>
      </c>
      <c r="F36" s="31">
        <v>0</v>
      </c>
      <c r="G36" s="31">
        <v>1539065</v>
      </c>
      <c r="H36" s="32" t="s">
        <v>39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1539065</v>
      </c>
      <c r="AU36" s="31">
        <v>0</v>
      </c>
      <c r="AV36" s="31">
        <v>0</v>
      </c>
      <c r="AW36" s="31">
        <v>0</v>
      </c>
      <c r="AX36" s="31">
        <v>0</v>
      </c>
      <c r="AY36" s="33">
        <v>1539065</v>
      </c>
      <c r="AZ36" s="31">
        <v>1539065</v>
      </c>
      <c r="BA36" s="37">
        <v>31</v>
      </c>
      <c r="BB36" s="35"/>
    </row>
    <row r="37" spans="1:54" s="36" customFormat="1" x14ac:dyDescent="0.2">
      <c r="A37" s="31">
        <v>2087420.1332940403</v>
      </c>
      <c r="B37" s="31">
        <v>92296.551999999996</v>
      </c>
      <c r="C37" s="31">
        <v>0</v>
      </c>
      <c r="D37" s="31">
        <v>119205.25522631302</v>
      </c>
      <c r="E37" s="31">
        <v>29026.447102515376</v>
      </c>
      <c r="F37" s="31">
        <v>0</v>
      </c>
      <c r="G37" s="31">
        <v>2327948.3876228686</v>
      </c>
      <c r="H37" s="32" t="s">
        <v>40</v>
      </c>
      <c r="I37" s="31">
        <v>0</v>
      </c>
      <c r="J37" s="31">
        <v>0</v>
      </c>
      <c r="K37" s="31">
        <v>0</v>
      </c>
      <c r="L37" s="31">
        <v>10126.305035635518</v>
      </c>
      <c r="M37" s="31">
        <v>0</v>
      </c>
      <c r="N37" s="31">
        <v>4393.6792344162859</v>
      </c>
      <c r="O37" s="31">
        <v>2155.6944227614513</v>
      </c>
      <c r="P37" s="31">
        <v>299.63479722463734</v>
      </c>
      <c r="Q37" s="31">
        <v>2983.8541448099418</v>
      </c>
      <c r="R37" s="31">
        <v>4340.1928955013873</v>
      </c>
      <c r="S37" s="31">
        <v>1402.919933785191</v>
      </c>
      <c r="T37" s="31">
        <v>4415.5662232762206</v>
      </c>
      <c r="U37" s="31">
        <v>23047.238719507182</v>
      </c>
      <c r="V37" s="31">
        <v>248.16100189757111</v>
      </c>
      <c r="W37" s="31">
        <v>1012.0048735600487</v>
      </c>
      <c r="X37" s="31">
        <v>10766.18627743537</v>
      </c>
      <c r="Y37" s="31">
        <v>1375.0481975044029</v>
      </c>
      <c r="Z37" s="31">
        <v>11905.091264277215</v>
      </c>
      <c r="AA37" s="31">
        <v>4982.5892836026906</v>
      </c>
      <c r="AB37" s="31">
        <v>8109.9255850126547</v>
      </c>
      <c r="AC37" s="31">
        <v>0</v>
      </c>
      <c r="AD37" s="31">
        <v>6516.7616726163606</v>
      </c>
      <c r="AE37" s="31">
        <v>798.23033126046016</v>
      </c>
      <c r="AF37" s="31">
        <v>7380.7200594175492</v>
      </c>
      <c r="AG37" s="31">
        <v>5891.0763021616067</v>
      </c>
      <c r="AH37" s="31">
        <v>6633.9300701917373</v>
      </c>
      <c r="AI37" s="31">
        <v>248612.16520965018</v>
      </c>
      <c r="AJ37" s="31">
        <v>6474.8651984390481</v>
      </c>
      <c r="AK37" s="31">
        <v>46213</v>
      </c>
      <c r="AL37" s="31">
        <v>27984.236031338369</v>
      </c>
      <c r="AM37" s="31">
        <v>0</v>
      </c>
      <c r="AN37" s="31">
        <v>60986.848069737935</v>
      </c>
      <c r="AO37" s="31">
        <v>18358.718268817072</v>
      </c>
      <c r="AP37" s="31">
        <v>0</v>
      </c>
      <c r="AQ37" s="31">
        <v>34301</v>
      </c>
      <c r="AR37" s="31">
        <v>0</v>
      </c>
      <c r="AS37" s="31">
        <v>561715.64310383808</v>
      </c>
      <c r="AT37" s="31">
        <v>1755961.1632190305</v>
      </c>
      <c r="AU37" s="31">
        <v>0</v>
      </c>
      <c r="AV37" s="31">
        <v>0</v>
      </c>
      <c r="AW37" s="31">
        <v>0</v>
      </c>
      <c r="AX37" s="31">
        <v>10272</v>
      </c>
      <c r="AY37" s="33">
        <v>1766233.1632190305</v>
      </c>
      <c r="AZ37" s="31">
        <v>2327948.8063228684</v>
      </c>
      <c r="BA37" s="37">
        <v>32</v>
      </c>
      <c r="BB37" s="35"/>
    </row>
    <row r="38" spans="1:54" s="36" customFormat="1" x14ac:dyDescent="0.2">
      <c r="A38" s="31">
        <v>2429020.3636951996</v>
      </c>
      <c r="B38" s="31">
        <v>111548</v>
      </c>
      <c r="C38" s="31">
        <v>0</v>
      </c>
      <c r="D38" s="31">
        <v>114043</v>
      </c>
      <c r="E38" s="31">
        <v>21985</v>
      </c>
      <c r="F38" s="31">
        <v>0</v>
      </c>
      <c r="G38" s="31">
        <v>2676596.3636951996</v>
      </c>
      <c r="H38" s="32" t="s">
        <v>41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6917.4364966626827</v>
      </c>
      <c r="O38" s="31">
        <v>4774.1712050549877</v>
      </c>
      <c r="P38" s="31">
        <v>6404.4490476768269</v>
      </c>
      <c r="Q38" s="31">
        <v>1355.6724718802095</v>
      </c>
      <c r="R38" s="31">
        <v>4968.1204136835449</v>
      </c>
      <c r="S38" s="31">
        <v>1990.7408629636654</v>
      </c>
      <c r="T38" s="31">
        <v>1546.4158733065537</v>
      </c>
      <c r="U38" s="31">
        <v>13010.426060891703</v>
      </c>
      <c r="V38" s="31">
        <v>323.24513000827733</v>
      </c>
      <c r="W38" s="31">
        <v>6758.7336530060811</v>
      </c>
      <c r="X38" s="31">
        <v>0</v>
      </c>
      <c r="Y38" s="31">
        <v>1153.8055853262529</v>
      </c>
      <c r="Z38" s="31">
        <v>0</v>
      </c>
      <c r="AA38" s="31">
        <v>3567.9428733684476</v>
      </c>
      <c r="AB38" s="31">
        <v>709.98253180007782</v>
      </c>
      <c r="AC38" s="31">
        <v>0</v>
      </c>
      <c r="AD38" s="31">
        <v>1902.6029640062995</v>
      </c>
      <c r="AE38" s="31">
        <v>2359.2815727630273</v>
      </c>
      <c r="AF38" s="31">
        <v>0</v>
      </c>
      <c r="AG38" s="31">
        <v>4931.2163151540899</v>
      </c>
      <c r="AH38" s="31">
        <v>41775.208338933575</v>
      </c>
      <c r="AI38" s="31">
        <v>21369.618883966912</v>
      </c>
      <c r="AJ38" s="31">
        <v>39354.759232739692</v>
      </c>
      <c r="AK38" s="31">
        <v>23057</v>
      </c>
      <c r="AL38" s="31">
        <v>5819.7070808055896</v>
      </c>
      <c r="AM38" s="31">
        <v>0</v>
      </c>
      <c r="AN38" s="31">
        <v>230.46340600150049</v>
      </c>
      <c r="AO38" s="31">
        <v>0</v>
      </c>
      <c r="AP38" s="31">
        <v>0</v>
      </c>
      <c r="AQ38" s="31">
        <v>79868</v>
      </c>
      <c r="AR38" s="31">
        <v>0</v>
      </c>
      <c r="AS38" s="31">
        <v>274149</v>
      </c>
      <c r="AT38" s="31">
        <v>2270514.3636951996</v>
      </c>
      <c r="AU38" s="31">
        <v>0</v>
      </c>
      <c r="AV38" s="31">
        <v>0</v>
      </c>
      <c r="AW38" s="31">
        <v>0</v>
      </c>
      <c r="AX38" s="31">
        <v>131933</v>
      </c>
      <c r="AY38" s="33">
        <v>2402447.3636951996</v>
      </c>
      <c r="AZ38" s="31">
        <v>2676596.3636951996</v>
      </c>
      <c r="BA38" s="37">
        <v>33</v>
      </c>
      <c r="BB38" s="35"/>
    </row>
    <row r="39" spans="1:54" s="36" customFormat="1" x14ac:dyDescent="0.2">
      <c r="A39" s="31">
        <v>185350.84518735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185350.84518735</v>
      </c>
      <c r="H39" s="32" t="s">
        <v>42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185350.84518735</v>
      </c>
      <c r="AU39" s="31">
        <v>0</v>
      </c>
      <c r="AV39" s="31">
        <v>0</v>
      </c>
      <c r="AW39" s="31">
        <v>0</v>
      </c>
      <c r="AX39" s="31">
        <v>0</v>
      </c>
      <c r="AY39" s="33">
        <v>185350.84518735</v>
      </c>
      <c r="AZ39" s="31">
        <v>185350.84518735</v>
      </c>
      <c r="BA39" s="37">
        <v>34</v>
      </c>
      <c r="BB39" s="35"/>
    </row>
    <row r="40" spans="1:54" s="36" customFormat="1" x14ac:dyDescent="0.2">
      <c r="A40" s="31">
        <v>4730988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4730988</v>
      </c>
      <c r="H40" s="32" t="s">
        <v>43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355844</v>
      </c>
      <c r="AU40" s="31">
        <v>4375144</v>
      </c>
      <c r="AV40" s="31">
        <v>0</v>
      </c>
      <c r="AW40" s="31">
        <v>0</v>
      </c>
      <c r="AX40" s="31">
        <v>0</v>
      </c>
      <c r="AY40" s="33">
        <v>4730988</v>
      </c>
      <c r="AZ40" s="31">
        <v>4730988</v>
      </c>
      <c r="BA40" s="37">
        <v>35</v>
      </c>
      <c r="BB40" s="35"/>
    </row>
    <row r="41" spans="1:54" s="36" customFormat="1" x14ac:dyDescent="0.2">
      <c r="A41" s="31">
        <v>0</v>
      </c>
      <c r="B41" s="31">
        <v>67895</v>
      </c>
      <c r="C41" s="31">
        <v>0</v>
      </c>
      <c r="D41" s="31">
        <v>0</v>
      </c>
      <c r="E41" s="31">
        <v>0</v>
      </c>
      <c r="F41" s="31">
        <v>0</v>
      </c>
      <c r="G41" s="31">
        <v>67895</v>
      </c>
      <c r="H41" s="32" t="s">
        <v>62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59343</v>
      </c>
      <c r="AR41" s="31">
        <v>0</v>
      </c>
      <c r="AS41" s="31">
        <v>59343</v>
      </c>
      <c r="AT41" s="31">
        <v>-64003</v>
      </c>
      <c r="AU41" s="31">
        <v>0</v>
      </c>
      <c r="AV41" s="31">
        <v>0</v>
      </c>
      <c r="AW41" s="31">
        <v>0</v>
      </c>
      <c r="AX41" s="31">
        <v>72555</v>
      </c>
      <c r="AY41" s="33">
        <v>8552</v>
      </c>
      <c r="AZ41" s="31">
        <v>67895</v>
      </c>
      <c r="BA41" s="37">
        <v>36</v>
      </c>
      <c r="BB41" s="35"/>
    </row>
    <row r="42" spans="1:54" s="36" customFormat="1" x14ac:dyDescent="0.2">
      <c r="A42" s="31">
        <v>53301379.699321955</v>
      </c>
      <c r="B42" s="31">
        <v>8763609.2215506341</v>
      </c>
      <c r="C42" s="31">
        <v>421198.76500000001</v>
      </c>
      <c r="D42" s="31">
        <v>1711577.6535061344</v>
      </c>
      <c r="E42" s="31">
        <v>1732149.4974621001</v>
      </c>
      <c r="F42" s="31">
        <v>0</v>
      </c>
      <c r="G42" s="31">
        <v>65929914.836840823</v>
      </c>
      <c r="H42" s="38" t="s">
        <v>63</v>
      </c>
      <c r="I42" s="31">
        <v>458769.87941505172</v>
      </c>
      <c r="J42" s="31">
        <v>458948.9807648338</v>
      </c>
      <c r="K42" s="31">
        <v>21019.264098144995</v>
      </c>
      <c r="L42" s="31">
        <v>590952.60780180036</v>
      </c>
      <c r="M42" s="31">
        <v>76508.859611890148</v>
      </c>
      <c r="N42" s="31">
        <v>636504.60683457856</v>
      </c>
      <c r="O42" s="31">
        <v>583879.44523375481</v>
      </c>
      <c r="P42" s="31">
        <v>1561039.6170172384</v>
      </c>
      <c r="Q42" s="31">
        <v>365554.06694977003</v>
      </c>
      <c r="R42" s="31">
        <v>1521760.6108472929</v>
      </c>
      <c r="S42" s="31">
        <v>462726.66903047834</v>
      </c>
      <c r="T42" s="31">
        <v>816840.86096831656</v>
      </c>
      <c r="U42" s="31">
        <v>707636.21656893485</v>
      </c>
      <c r="V42" s="31">
        <v>43817.369618536846</v>
      </c>
      <c r="W42" s="31">
        <v>876205.70273055241</v>
      </c>
      <c r="X42" s="31">
        <v>701942.57606656884</v>
      </c>
      <c r="Y42" s="31">
        <v>277907.41439395474</v>
      </c>
      <c r="Z42" s="31">
        <v>352781.24852807372</v>
      </c>
      <c r="AA42" s="31">
        <v>924829.48140798777</v>
      </c>
      <c r="AB42" s="31">
        <v>345185.3603593554</v>
      </c>
      <c r="AC42" s="31">
        <v>676195.55738029559</v>
      </c>
      <c r="AD42" s="31">
        <v>257107.80161842465</v>
      </c>
      <c r="AE42" s="31">
        <v>310869.66031028097</v>
      </c>
      <c r="AF42" s="31">
        <v>336133.83876735769</v>
      </c>
      <c r="AG42" s="31">
        <v>1458033.7293884135</v>
      </c>
      <c r="AH42" s="31">
        <v>1762111.7012498647</v>
      </c>
      <c r="AI42" s="31">
        <v>2325927.484771647</v>
      </c>
      <c r="AJ42" s="31">
        <v>361836.72708471969</v>
      </c>
      <c r="AK42" s="31">
        <v>534127</v>
      </c>
      <c r="AL42" s="31">
        <v>454578.3695696111</v>
      </c>
      <c r="AM42" s="31">
        <v>112482.00920223912</v>
      </c>
      <c r="AN42" s="31">
        <v>928025.37488375895</v>
      </c>
      <c r="AO42" s="31">
        <v>1498528.0071851641</v>
      </c>
      <c r="AP42" s="31">
        <v>0</v>
      </c>
      <c r="AQ42" s="31">
        <v>1252802</v>
      </c>
      <c r="AR42" s="31">
        <v>877663</v>
      </c>
      <c r="AS42" s="31">
        <v>24931233.099658892</v>
      </c>
      <c r="AT42" s="31">
        <v>24440155.386753663</v>
      </c>
      <c r="AU42" s="31">
        <v>4375144</v>
      </c>
      <c r="AV42" s="31">
        <v>5007243.7549650641</v>
      </c>
      <c r="AW42" s="31">
        <v>-93328.210638974124</v>
      </c>
      <c r="AX42" s="31">
        <v>7269467.2249352988</v>
      </c>
      <c r="AY42" s="33">
        <v>40998682.156015053</v>
      </c>
      <c r="AZ42" s="31">
        <v>65929915.255673945</v>
      </c>
      <c r="BA42" s="39"/>
      <c r="BB42" s="35"/>
    </row>
    <row r="43" spans="1:54" s="36" customFormat="1" ht="9.9499999999999993" customHeight="1" x14ac:dyDescent="0.2">
      <c r="A43" s="40" t="s">
        <v>64</v>
      </c>
      <c r="B43" s="35"/>
      <c r="C43" s="35"/>
      <c r="D43" s="35"/>
      <c r="E43" s="35"/>
      <c r="F43" s="35"/>
      <c r="G43" s="35"/>
      <c r="H43" s="38" t="s">
        <v>65</v>
      </c>
      <c r="I43" s="31">
        <v>2542549.883388489</v>
      </c>
      <c r="J43" s="31">
        <v>1170497.6241332346</v>
      </c>
      <c r="K43" s="31">
        <v>318304.98436570395</v>
      </c>
      <c r="L43" s="31">
        <v>1963757.3904305848</v>
      </c>
      <c r="M43" s="31">
        <v>400995.58254936297</v>
      </c>
      <c r="N43" s="31">
        <v>1023057.8417234065</v>
      </c>
      <c r="O43" s="31">
        <v>2142204.6971269576</v>
      </c>
      <c r="P43" s="31">
        <v>2232002.1615173318</v>
      </c>
      <c r="Q43" s="31">
        <v>496096.17491678352</v>
      </c>
      <c r="R43" s="31">
        <v>1971126.7387630381</v>
      </c>
      <c r="S43" s="31">
        <v>685491.18791266705</v>
      </c>
      <c r="T43" s="31">
        <v>1110646.1800774354</v>
      </c>
      <c r="U43" s="31">
        <v>1326304.2249272491</v>
      </c>
      <c r="V43" s="31">
        <v>99628</v>
      </c>
      <c r="W43" s="31">
        <v>1360522.4687955494</v>
      </c>
      <c r="X43" s="31">
        <v>1001467.7957917962</v>
      </c>
      <c r="Y43" s="31">
        <v>463911.7181223341</v>
      </c>
      <c r="Z43" s="31">
        <v>588124.8194800046</v>
      </c>
      <c r="AA43" s="31">
        <v>1910609.3407519187</v>
      </c>
      <c r="AB43" s="31">
        <v>769603.9893366677</v>
      </c>
      <c r="AC43" s="31">
        <v>728466.77325705683</v>
      </c>
      <c r="AD43" s="31">
        <v>363035.0797301975</v>
      </c>
      <c r="AE43" s="31">
        <v>488103.34406072169</v>
      </c>
      <c r="AF43" s="31">
        <v>1437696.4243811532</v>
      </c>
      <c r="AG43" s="31">
        <v>2413042.0000374401</v>
      </c>
      <c r="AH43" s="31">
        <v>4475660.0924263308</v>
      </c>
      <c r="AI43" s="31">
        <v>4966912.9402799942</v>
      </c>
      <c r="AJ43" s="31">
        <v>971352</v>
      </c>
      <c r="AK43" s="31">
        <v>1511156</v>
      </c>
      <c r="AL43" s="31">
        <v>1241706.9174322586</v>
      </c>
      <c r="AM43" s="31">
        <v>1525417</v>
      </c>
      <c r="AN43" s="31">
        <v>2150302.1146520488</v>
      </c>
      <c r="AO43" s="31">
        <v>2427866.3636979605</v>
      </c>
      <c r="AP43" s="31">
        <v>185350.84518735</v>
      </c>
      <c r="AQ43" s="31">
        <v>4838409</v>
      </c>
      <c r="AR43" s="31">
        <v>0</v>
      </c>
      <c r="AS43" s="31">
        <v>53301379.69925303</v>
      </c>
      <c r="BB43" s="35"/>
    </row>
    <row r="44" spans="1:54" s="36" customFormat="1" ht="9.9499999999999993" customHeight="1" x14ac:dyDescent="0.2">
      <c r="A44" s="41"/>
      <c r="B44" s="41"/>
      <c r="C44" s="41"/>
      <c r="D44" s="41"/>
      <c r="E44" s="41"/>
      <c r="F44" s="41"/>
      <c r="G44" s="41"/>
      <c r="H44" s="42" t="s">
        <v>66</v>
      </c>
      <c r="I44" s="31">
        <v>2083780.0039734372</v>
      </c>
      <c r="J44" s="31">
        <v>711548.64336840087</v>
      </c>
      <c r="K44" s="31">
        <v>297285.72026755894</v>
      </c>
      <c r="L44" s="31">
        <v>1372804.7826287844</v>
      </c>
      <c r="M44" s="31">
        <v>324486.7229374728</v>
      </c>
      <c r="N44" s="31">
        <v>386553.23488882789</v>
      </c>
      <c r="O44" s="31">
        <v>1558325.2518932028</v>
      </c>
      <c r="P44" s="31">
        <v>670962.54450009344</v>
      </c>
      <c r="Q44" s="31">
        <v>130542.10796701349</v>
      </c>
      <c r="R44" s="31">
        <v>449366.12791574514</v>
      </c>
      <c r="S44" s="31">
        <v>222764.51888218871</v>
      </c>
      <c r="T44" s="31">
        <v>293805.31910911889</v>
      </c>
      <c r="U44" s="31">
        <v>618668.00835831428</v>
      </c>
      <c r="V44" s="31">
        <v>55810.630381463154</v>
      </c>
      <c r="W44" s="31">
        <v>484316.76606499695</v>
      </c>
      <c r="X44" s="31">
        <v>299525.21972522733</v>
      </c>
      <c r="Y44" s="31">
        <v>186004.30372837937</v>
      </c>
      <c r="Z44" s="31">
        <v>235343.57095193089</v>
      </c>
      <c r="AA44" s="31">
        <v>985779.85934393096</v>
      </c>
      <c r="AB44" s="31">
        <v>424418.6289773123</v>
      </c>
      <c r="AC44" s="31">
        <v>52271.215876761242</v>
      </c>
      <c r="AD44" s="31">
        <v>105927.27811177284</v>
      </c>
      <c r="AE44" s="31">
        <v>177233.68375044072</v>
      </c>
      <c r="AF44" s="31">
        <v>1101562.5856137956</v>
      </c>
      <c r="AG44" s="31">
        <v>955008.27064902661</v>
      </c>
      <c r="AH44" s="31">
        <v>2713548.3911764659</v>
      </c>
      <c r="AI44" s="31">
        <v>2640985.4555083471</v>
      </c>
      <c r="AJ44" s="31">
        <v>609515.27291528031</v>
      </c>
      <c r="AK44" s="31">
        <v>977029</v>
      </c>
      <c r="AL44" s="31">
        <v>787128.54786264757</v>
      </c>
      <c r="AM44" s="31">
        <v>1412934.9907977609</v>
      </c>
      <c r="AN44" s="31">
        <v>1222276.73976829</v>
      </c>
      <c r="AO44" s="31">
        <v>929338.35651279637</v>
      </c>
      <c r="AP44" s="31">
        <v>185350.84518735</v>
      </c>
      <c r="AQ44" s="31">
        <v>3585607</v>
      </c>
      <c r="AR44" s="31">
        <v>-877663</v>
      </c>
      <c r="AS44" s="31">
        <v>28370146.599594139</v>
      </c>
      <c r="BB44" s="35"/>
    </row>
    <row r="45" spans="1:54" s="36" customFormat="1" ht="9.9499999999999993" customHeight="1" x14ac:dyDescent="0.2">
      <c r="A45" s="41"/>
      <c r="B45" s="41"/>
      <c r="C45" s="41"/>
      <c r="D45" s="41"/>
      <c r="E45" s="41"/>
      <c r="F45" s="41"/>
      <c r="G45" s="41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  <c r="AS45" s="46"/>
      <c r="BB45" s="35"/>
    </row>
    <row r="46" spans="1:54" s="36" customFormat="1" ht="11.1" customHeight="1" x14ac:dyDescent="0.2">
      <c r="A46" s="47" t="s">
        <v>67</v>
      </c>
      <c r="B46" s="48"/>
      <c r="C46" s="48"/>
      <c r="D46" s="48"/>
      <c r="E46" s="48"/>
      <c r="F46" s="48"/>
      <c r="G46" s="48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5"/>
      <c r="AS46" s="50"/>
      <c r="AT46" s="51"/>
      <c r="AU46" s="52"/>
      <c r="AV46" s="52"/>
      <c r="AW46" s="52"/>
      <c r="AX46" s="52"/>
      <c r="AY46" s="52"/>
      <c r="AZ46" s="53"/>
      <c r="BA46" s="53"/>
      <c r="BB46" s="35"/>
    </row>
    <row r="47" spans="1:54" s="36" customFormat="1" ht="11.1" customHeight="1" x14ac:dyDescent="0.2">
      <c r="A47" s="47" t="s">
        <v>68</v>
      </c>
      <c r="B47" s="47"/>
      <c r="C47" s="47"/>
      <c r="D47" s="47"/>
      <c r="E47" s="47"/>
      <c r="F47" s="47"/>
      <c r="G47" s="47"/>
      <c r="H47" s="4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35"/>
      <c r="AS47" s="50"/>
      <c r="AT47" s="51"/>
      <c r="AU47" s="52"/>
      <c r="AV47" s="52"/>
      <c r="AW47" s="52"/>
      <c r="AX47" s="52"/>
      <c r="AY47" s="52"/>
      <c r="AZ47" s="53"/>
      <c r="BA47" s="53"/>
      <c r="BB47" s="35"/>
    </row>
    <row r="48" spans="1:54" s="36" customFormat="1" ht="11.1" customHeight="1" x14ac:dyDescent="0.2">
      <c r="A48" s="47" t="s">
        <v>69</v>
      </c>
      <c r="B48" s="47"/>
      <c r="C48" s="47"/>
      <c r="D48" s="47"/>
      <c r="E48" s="47"/>
      <c r="F48" s="47"/>
      <c r="G48" s="47"/>
      <c r="H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35"/>
      <c r="AS48" s="50"/>
      <c r="AT48" s="54" t="s">
        <v>70</v>
      </c>
      <c r="AU48" s="55"/>
      <c r="AV48" s="55"/>
      <c r="AW48" s="55"/>
      <c r="AX48" s="55"/>
      <c r="AY48" s="55"/>
      <c r="AZ48" s="56">
        <f>+(AT42+AU42)+AV42+AW42+AX42-B42</f>
        <v>32235072.934464417</v>
      </c>
      <c r="BA48" s="57"/>
      <c r="BB48" s="35"/>
    </row>
    <row r="49" spans="1:54" s="36" customFormat="1" ht="11.1" customHeight="1" x14ac:dyDescent="0.2">
      <c r="A49" s="47" t="s">
        <v>71</v>
      </c>
      <c r="B49" s="47"/>
      <c r="C49" s="47"/>
      <c r="D49" s="47"/>
      <c r="E49" s="47"/>
      <c r="F49" s="47"/>
      <c r="G49" s="47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35"/>
      <c r="AS49" s="50"/>
      <c r="AT49" s="58" t="s">
        <v>72</v>
      </c>
      <c r="AU49" s="59"/>
      <c r="AV49" s="59"/>
      <c r="AW49" s="59"/>
      <c r="AX49" s="59"/>
      <c r="AY49" s="59"/>
      <c r="AZ49" s="60">
        <f>+AS44+C42+D42+E42</f>
        <v>32235072.515562374</v>
      </c>
      <c r="BA49" s="61"/>
      <c r="BB49" s="35"/>
    </row>
    <row r="50" spans="1:54" s="36" customFormat="1" ht="11.1" customHeight="1" x14ac:dyDescent="0.2">
      <c r="A50" s="47" t="s">
        <v>73</v>
      </c>
      <c r="B50" s="47"/>
      <c r="C50" s="47"/>
      <c r="D50" s="47"/>
      <c r="E50" s="47"/>
      <c r="F50" s="47"/>
      <c r="G50" s="47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35"/>
      <c r="AS50" s="50"/>
      <c r="AT50" s="62" t="s">
        <v>74</v>
      </c>
      <c r="AU50" s="63"/>
      <c r="AV50" s="63"/>
      <c r="AW50" s="63"/>
      <c r="AX50" s="63"/>
      <c r="AY50" s="63"/>
      <c r="AZ50" s="64">
        <f>+A42+C42+D42+E42-AS42</f>
        <v>32235072.515631303</v>
      </c>
      <c r="BA50" s="65"/>
      <c r="BB50" s="35"/>
    </row>
    <row r="51" spans="1:54" s="36" customFormat="1" ht="11.1" customHeight="1" x14ac:dyDescent="0.2">
      <c r="A51" s="47" t="s">
        <v>75</v>
      </c>
      <c r="B51" s="47"/>
      <c r="C51" s="47"/>
      <c r="D51" s="47"/>
      <c r="E51" s="47"/>
      <c r="F51" s="47"/>
      <c r="G51" s="47"/>
      <c r="H51" s="4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35"/>
      <c r="AS51" s="50"/>
      <c r="AT51" s="51"/>
      <c r="AU51" s="52"/>
      <c r="AV51" s="52"/>
      <c r="AW51" s="52"/>
      <c r="AX51" s="52"/>
      <c r="AY51" s="52"/>
      <c r="AZ51" s="53"/>
      <c r="BA51" s="53"/>
      <c r="BB51" s="35"/>
    </row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MIP1995</vt:lpstr>
      <vt:lpstr>MIP1995!Área_de_impresión</vt:lpstr>
      <vt:lpstr>MIPC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2020-03-12T22:28:10Z</dcterms:created>
  <dcterms:modified xsi:type="dcterms:W3CDTF">2020-03-12T22:28:33Z</dcterms:modified>
</cp:coreProperties>
</file>