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9890" sheetId="1" r:id="rId1"/>
  </sheets>
  <definedNames>
    <definedName name="_Regression_Int" localSheetId="0" hidden="1">1</definedName>
    <definedName name="_xlnm.Print_Area" localSheetId="0">'MIP9890'!$A$1:$BA$51</definedName>
    <definedName name="MIPK">'MIP9890'!$A$1:$BA$51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<sst xmlns="http://schemas.openxmlformats.org/spreadsheetml/2006/main" count="111" uniqueCount="76">
  <si>
    <t>B O L I V I A :  M A T R I Z   D E   I N S U M O - P R O D U C T O  1 9 9 8</t>
  </si>
  <si>
    <t>( En miles de bolivianos de 1990 )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</si>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</sst>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Courier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"/>
      <family val="2"/>
    </font>
    <font>
      <sz val="6"/>
      <name val="Arial Narrow"/>
      <family val="2"/>
    </font>
    <font>
      <b/>
      <sz val="7"/>
      <color indexed="8"/>
      <name val="Arial Narrow"/>
      <family val="2"/>
    </font>
    <font>
      <sz val="12"/>
      <color indexed="8"/>
      <name val="Courie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180" wrapText="1"/>
    </xf>
    <xf numFmtId="0" fontId="5" fillId="0" borderId="0" xfId="0" applyFont="1" applyFill="1"/>
    <xf numFmtId="0" fontId="7" fillId="0" borderId="0" xfId="0" applyFont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/>
    <xf numFmtId="37" fontId="2" fillId="0" borderId="12" xfId="0" applyNumberFormat="1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vertical="center" wrapText="1"/>
    </xf>
    <xf numFmtId="37" fontId="4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37" fontId="1" fillId="0" borderId="12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vertical="center"/>
    </xf>
    <xf numFmtId="10" fontId="2" fillId="0" borderId="12" xfId="0" applyNumberFormat="1" applyFont="1" applyFill="1" applyBorder="1" applyAlignment="1" applyProtection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37" fontId="6" fillId="0" borderId="13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center" vertical="center" wrapText="1"/>
    </xf>
    <xf numFmtId="37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37" fontId="6" fillId="0" borderId="18" xfId="0" applyNumberFormat="1" applyFont="1" applyFill="1" applyBorder="1" applyAlignment="1" applyProtection="1">
      <alignment horizontal="center" vertical="center" wrapText="1"/>
    </xf>
    <xf numFmtId="37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4" name="WordArt 33"/>
        <xdr:cNvSpPr>
          <a:spLocks noChangeArrowheads="1" noChangeShapeType="1" noTextEdit="1"/>
        </xdr:cNvSpPr>
      </xdr:nvSpPr>
      <xdr:spPr bwMode="auto">
        <a:xfrm>
          <a:off x="4572000" y="942975"/>
          <a:ext cx="981075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5" name="WordArt 34"/>
        <xdr:cNvSpPr>
          <a:spLocks noChangeArrowheads="1" noChangeShapeType="1" noTextEdit="1"/>
        </xdr:cNvSpPr>
      </xdr:nvSpPr>
      <xdr:spPr bwMode="auto">
        <a:xfrm>
          <a:off x="5400675" y="352425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B217"/>
  <sheetViews>
    <sheetView showGridLines="0" tabSelected="1" workbookViewId="0"/>
  </sheetViews>
  <sheetFormatPr baseColWidth="10" defaultColWidth="13.77734375" defaultRowHeight="12.75" x14ac:dyDescent="0.25"/>
  <cols>
    <col min="1" max="7" width="7.5546875" style="3" customWidth="1"/>
    <col min="8" max="8" width="27.77734375" style="3" customWidth="1"/>
    <col min="9" max="30" width="7.5546875" style="3" customWidth="1"/>
    <col min="31" max="31" width="7.21875" style="3" customWidth="1"/>
    <col min="32" max="46" width="7.5546875" style="3" customWidth="1"/>
    <col min="47" max="47" width="7.44140625" style="3" customWidth="1"/>
    <col min="48" max="52" width="7.5546875" style="3" customWidth="1"/>
    <col min="53" max="53" width="3" style="3" customWidth="1"/>
    <col min="54" max="54" width="1.77734375" style="3" customWidth="1"/>
    <col min="55" max="16384" width="13.77734375" style="3"/>
  </cols>
  <sheetData>
    <row r="1" spans="1:5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3" customFormat="1" ht="11.25" x14ac:dyDescent="0.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7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5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5" t="s">
        <v>44</v>
      </c>
      <c r="AS3" s="6" t="s">
        <v>45</v>
      </c>
      <c r="AT3" s="8" t="s">
        <v>46</v>
      </c>
      <c r="AU3" s="9"/>
      <c r="AV3" s="9"/>
      <c r="AW3" s="9"/>
      <c r="AX3" s="9"/>
      <c r="AY3" s="10"/>
      <c r="AZ3" s="6" t="s">
        <v>47</v>
      </c>
      <c r="BA3" s="11" t="s">
        <v>48</v>
      </c>
      <c r="BB3" s="12"/>
    </row>
    <row r="4" spans="1:54" s="22" customFormat="1" ht="8.25" x14ac:dyDescent="0.2">
      <c r="A4" s="14"/>
      <c r="B4" s="14"/>
      <c r="C4" s="14"/>
      <c r="D4" s="15"/>
      <c r="E4" s="14"/>
      <c r="F4" s="14"/>
      <c r="G4" s="16"/>
      <c r="H4" s="1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4"/>
      <c r="AJ4" s="15"/>
      <c r="AK4" s="14"/>
      <c r="AL4" s="14"/>
      <c r="AM4" s="14"/>
      <c r="AN4" s="14"/>
      <c r="AO4" s="14"/>
      <c r="AP4" s="14"/>
      <c r="AQ4" s="14"/>
      <c r="AR4" s="15"/>
      <c r="AS4" s="16"/>
      <c r="AT4" s="18" t="s">
        <v>49</v>
      </c>
      <c r="AU4" s="19"/>
      <c r="AV4" s="14" t="s">
        <v>50</v>
      </c>
      <c r="AW4" s="14" t="s">
        <v>51</v>
      </c>
      <c r="AX4" s="15" t="s">
        <v>52</v>
      </c>
      <c r="AY4" s="6" t="s">
        <v>53</v>
      </c>
      <c r="AZ4" s="16"/>
      <c r="BA4" s="20"/>
      <c r="BB4" s="21"/>
    </row>
    <row r="5" spans="1:54" s="13" customFormat="1" ht="42.75" customHeight="1" x14ac:dyDescent="0.15">
      <c r="A5" s="23"/>
      <c r="B5" s="23"/>
      <c r="C5" s="23"/>
      <c r="D5" s="24"/>
      <c r="E5" s="23"/>
      <c r="F5" s="23"/>
      <c r="G5" s="25"/>
      <c r="H5" s="2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I5" s="23"/>
      <c r="AJ5" s="24"/>
      <c r="AK5" s="23"/>
      <c r="AL5" s="23"/>
      <c r="AM5" s="23"/>
      <c r="AN5" s="23"/>
      <c r="AO5" s="23"/>
      <c r="AP5" s="23"/>
      <c r="AQ5" s="23"/>
      <c r="AR5" s="24"/>
      <c r="AS5" s="25"/>
      <c r="AT5" s="27" t="s">
        <v>54</v>
      </c>
      <c r="AU5" s="27" t="s">
        <v>55</v>
      </c>
      <c r="AV5" s="23"/>
      <c r="AW5" s="23"/>
      <c r="AX5" s="24"/>
      <c r="AY5" s="25"/>
      <c r="AZ5" s="25"/>
      <c r="BA5" s="28"/>
      <c r="BB5" s="29"/>
    </row>
    <row r="6" spans="1:54" s="35" customFormat="1" x14ac:dyDescent="0.2">
      <c r="A6" s="30">
        <v>1599515.3297481765</v>
      </c>
      <c r="B6" s="30">
        <v>358102.78718841483</v>
      </c>
      <c r="C6" s="30">
        <v>2891.3747264754811</v>
      </c>
      <c r="D6" s="30">
        <v>1085.6587919965395</v>
      </c>
      <c r="E6" s="30">
        <v>4879.5554848106885</v>
      </c>
      <c r="F6" s="30">
        <v>372879.82922492502</v>
      </c>
      <c r="G6" s="30">
        <v>2339354.5351647991</v>
      </c>
      <c r="H6" s="31" t="s">
        <v>9</v>
      </c>
      <c r="I6" s="30">
        <v>177287.22939639055</v>
      </c>
      <c r="J6" s="30">
        <v>0</v>
      </c>
      <c r="K6" s="30">
        <v>0</v>
      </c>
      <c r="L6" s="30">
        <v>165702.91560758051</v>
      </c>
      <c r="M6" s="30">
        <v>0</v>
      </c>
      <c r="N6" s="30">
        <v>0</v>
      </c>
      <c r="O6" s="30">
        <v>0</v>
      </c>
      <c r="P6" s="30">
        <v>1632.6445273235438</v>
      </c>
      <c r="Q6" s="30">
        <v>0</v>
      </c>
      <c r="R6" s="30">
        <v>576904.27771029214</v>
      </c>
      <c r="S6" s="30">
        <v>9203.3171658794126</v>
      </c>
      <c r="T6" s="30">
        <v>68464.190557026755</v>
      </c>
      <c r="U6" s="30">
        <v>59501.998888578411</v>
      </c>
      <c r="V6" s="30">
        <v>0</v>
      </c>
      <c r="W6" s="30">
        <v>152.02050865822119</v>
      </c>
      <c r="X6" s="30">
        <v>0</v>
      </c>
      <c r="Y6" s="30">
        <v>0</v>
      </c>
      <c r="Z6" s="30">
        <v>438.50630172327851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35127.106118217547</v>
      </c>
      <c r="AO6" s="30">
        <v>67916.891196679178</v>
      </c>
      <c r="AP6" s="30">
        <v>0</v>
      </c>
      <c r="AQ6" s="30">
        <v>30597.613823573734</v>
      </c>
      <c r="AR6" s="30">
        <v>0</v>
      </c>
      <c r="AS6" s="30">
        <v>1192928.7118019233</v>
      </c>
      <c r="AT6" s="30">
        <v>1269104.0783321066</v>
      </c>
      <c r="AU6" s="30">
        <v>0</v>
      </c>
      <c r="AV6" s="30">
        <v>2008.4543129935732</v>
      </c>
      <c r="AW6" s="30">
        <v>-151027.33013054467</v>
      </c>
      <c r="AX6" s="30">
        <v>26340.620848320341</v>
      </c>
      <c r="AY6" s="32">
        <v>1146425.823362876</v>
      </c>
      <c r="AZ6" s="30">
        <v>2339354.5351647991</v>
      </c>
      <c r="BA6" s="33" t="s">
        <v>56</v>
      </c>
      <c r="BB6" s="34"/>
    </row>
    <row r="7" spans="1:54" s="35" customFormat="1" x14ac:dyDescent="0.2">
      <c r="A7" s="30">
        <v>879539.91930650664</v>
      </c>
      <c r="B7" s="30">
        <v>32554.435363231769</v>
      </c>
      <c r="C7" s="30">
        <v>2607.8132016849095</v>
      </c>
      <c r="D7" s="30">
        <v>29.034372625166693</v>
      </c>
      <c r="E7" s="30">
        <v>3910.7272949252924</v>
      </c>
      <c r="F7" s="30">
        <v>104910.81362916464</v>
      </c>
      <c r="G7" s="30">
        <v>1023552.7431681384</v>
      </c>
      <c r="H7" s="36" t="s">
        <v>10</v>
      </c>
      <c r="I7" s="30">
        <v>0</v>
      </c>
      <c r="J7" s="30">
        <v>54958.74850518124</v>
      </c>
      <c r="K7" s="30">
        <v>0</v>
      </c>
      <c r="L7" s="30">
        <v>5499.2598478799919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138999.1213988247</v>
      </c>
      <c r="T7" s="30">
        <v>399632.78797329374</v>
      </c>
      <c r="U7" s="30">
        <v>1801.8500213724603</v>
      </c>
      <c r="V7" s="30">
        <v>11503.776966873089</v>
      </c>
      <c r="W7" s="30">
        <v>4127.2858830159794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616522.83059644117</v>
      </c>
      <c r="AT7" s="30">
        <v>6635.5226884410058</v>
      </c>
      <c r="AU7" s="30">
        <v>0</v>
      </c>
      <c r="AV7" s="30">
        <v>6206.8325188964754</v>
      </c>
      <c r="AW7" s="30">
        <v>19299.242034420658</v>
      </c>
      <c r="AX7" s="30">
        <v>374888.31529025431</v>
      </c>
      <c r="AY7" s="32">
        <v>407029.91253201244</v>
      </c>
      <c r="AZ7" s="30">
        <v>1023552.7431284536</v>
      </c>
      <c r="BA7" s="33" t="s">
        <v>57</v>
      </c>
      <c r="BB7" s="34"/>
    </row>
    <row r="8" spans="1:54" s="35" customFormat="1" x14ac:dyDescent="0.2">
      <c r="A8" s="30">
        <v>147749.33908000001</v>
      </c>
      <c r="B8" s="30">
        <v>0</v>
      </c>
      <c r="C8" s="30">
        <v>0</v>
      </c>
      <c r="D8" s="30">
        <v>0</v>
      </c>
      <c r="E8" s="30">
        <v>0</v>
      </c>
      <c r="F8" s="30">
        <v>15763.620195705198</v>
      </c>
      <c r="G8" s="30">
        <v>163512.95927570522</v>
      </c>
      <c r="H8" s="36" t="s">
        <v>11</v>
      </c>
      <c r="I8" s="30">
        <v>0</v>
      </c>
      <c r="J8" s="30">
        <v>0</v>
      </c>
      <c r="K8" s="30">
        <v>36.418679679704596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372.79964949366183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409.21832917336644</v>
      </c>
      <c r="AT8" s="30">
        <v>39800.981517590073</v>
      </c>
      <c r="AU8" s="30">
        <v>0</v>
      </c>
      <c r="AV8" s="30">
        <v>0</v>
      </c>
      <c r="AW8" s="30">
        <v>0</v>
      </c>
      <c r="AX8" s="30">
        <v>123302.75942894176</v>
      </c>
      <c r="AY8" s="32">
        <v>163103.74094653182</v>
      </c>
      <c r="AZ8" s="30">
        <v>163512.95927570519</v>
      </c>
      <c r="BA8" s="33" t="s">
        <v>58</v>
      </c>
      <c r="BB8" s="34"/>
    </row>
    <row r="9" spans="1:54" s="35" customFormat="1" x14ac:dyDescent="0.2">
      <c r="A9" s="30">
        <v>1178319.2065344469</v>
      </c>
      <c r="B9" s="30">
        <v>3674.7146901935575</v>
      </c>
      <c r="C9" s="30">
        <v>417.20417320348895</v>
      </c>
      <c r="D9" s="30">
        <v>6.3177455424571614</v>
      </c>
      <c r="E9" s="30">
        <v>769.8192654999466</v>
      </c>
      <c r="F9" s="30">
        <v>157830.69371301381</v>
      </c>
      <c r="G9" s="30">
        <v>1341017.9561219001</v>
      </c>
      <c r="H9" s="36" t="s">
        <v>12</v>
      </c>
      <c r="I9" s="30">
        <v>0</v>
      </c>
      <c r="J9" s="30">
        <v>0</v>
      </c>
      <c r="K9" s="30">
        <v>0</v>
      </c>
      <c r="L9" s="30">
        <v>21432.336926306249</v>
      </c>
      <c r="M9" s="30">
        <v>0</v>
      </c>
      <c r="N9" s="30">
        <v>0</v>
      </c>
      <c r="O9" s="30">
        <v>0</v>
      </c>
      <c r="P9" s="30">
        <v>856669.22673972102</v>
      </c>
      <c r="Q9" s="30">
        <v>115413.18822411555</v>
      </c>
      <c r="R9" s="30">
        <v>6792.9489693523192</v>
      </c>
      <c r="S9" s="30">
        <v>0</v>
      </c>
      <c r="T9" s="30">
        <v>11666.851699804631</v>
      </c>
      <c r="U9" s="30">
        <v>0</v>
      </c>
      <c r="V9" s="30">
        <v>0</v>
      </c>
      <c r="W9" s="30">
        <v>5056.358699964645</v>
      </c>
      <c r="X9" s="30">
        <v>0</v>
      </c>
      <c r="Y9" s="30">
        <v>0</v>
      </c>
      <c r="Z9" s="30">
        <v>295.05352687080767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2990.7603276461568</v>
      </c>
      <c r="AP9" s="30">
        <v>0</v>
      </c>
      <c r="AQ9" s="30">
        <v>10542.204978549215</v>
      </c>
      <c r="AR9" s="30">
        <v>0</v>
      </c>
      <c r="AS9" s="30">
        <v>1030858.9300923306</v>
      </c>
      <c r="AT9" s="30">
        <v>171009.5778911167</v>
      </c>
      <c r="AU9" s="30">
        <v>0</v>
      </c>
      <c r="AV9" s="30">
        <v>47982.875159352661</v>
      </c>
      <c r="AW9" s="30">
        <v>38866.256718640281</v>
      </c>
      <c r="AX9" s="30">
        <v>52300.316260459571</v>
      </c>
      <c r="AY9" s="32">
        <v>310159.02602956921</v>
      </c>
      <c r="AZ9" s="30">
        <v>1341017.9561218997</v>
      </c>
      <c r="BA9" s="33" t="s">
        <v>59</v>
      </c>
      <c r="BB9" s="34"/>
    </row>
    <row r="10" spans="1:54" s="35" customFormat="1" x14ac:dyDescent="0.2">
      <c r="A10" s="30">
        <v>229302.04142486249</v>
      </c>
      <c r="B10" s="30">
        <v>15092.891752340771</v>
      </c>
      <c r="C10" s="30">
        <v>1883.9551804550483</v>
      </c>
      <c r="D10" s="30">
        <v>159.36298028462397</v>
      </c>
      <c r="E10" s="30">
        <v>339.11072400212635</v>
      </c>
      <c r="F10" s="30">
        <v>64351.651400901756</v>
      </c>
      <c r="G10" s="30">
        <v>311129.01346284681</v>
      </c>
      <c r="H10" s="36" t="s">
        <v>13</v>
      </c>
      <c r="I10" s="30">
        <v>7281.3579403363292</v>
      </c>
      <c r="J10" s="30">
        <v>7622.6338939387479</v>
      </c>
      <c r="K10" s="30">
        <v>0</v>
      </c>
      <c r="L10" s="30">
        <v>376.56617991210527</v>
      </c>
      <c r="M10" s="30">
        <v>7547.2704086437934</v>
      </c>
      <c r="N10" s="30">
        <v>510.73052061228543</v>
      </c>
      <c r="O10" s="30">
        <v>6716.5733987434123</v>
      </c>
      <c r="P10" s="30">
        <v>238.34168929239641</v>
      </c>
      <c r="Q10" s="30">
        <v>0</v>
      </c>
      <c r="R10" s="30">
        <v>0</v>
      </c>
      <c r="S10" s="30">
        <v>3996.6411720685505</v>
      </c>
      <c r="T10" s="30">
        <v>0</v>
      </c>
      <c r="U10" s="30">
        <v>0</v>
      </c>
      <c r="V10" s="30">
        <v>0</v>
      </c>
      <c r="W10" s="30">
        <v>3248.3210210807015</v>
      </c>
      <c r="X10" s="30">
        <v>124918.49532752228</v>
      </c>
      <c r="Y10" s="30">
        <v>7075.3465019467758</v>
      </c>
      <c r="Z10" s="30">
        <v>14700.315896459659</v>
      </c>
      <c r="AA10" s="30">
        <v>0</v>
      </c>
      <c r="AB10" s="30">
        <v>0</v>
      </c>
      <c r="AC10" s="30">
        <v>774.7267439090873</v>
      </c>
      <c r="AD10" s="30">
        <v>0</v>
      </c>
      <c r="AE10" s="30">
        <v>0</v>
      </c>
      <c r="AF10" s="30">
        <v>0</v>
      </c>
      <c r="AG10" s="30">
        <v>53775.786322485699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3694.9981429037421</v>
      </c>
      <c r="AP10" s="30">
        <v>0</v>
      </c>
      <c r="AQ10" s="30">
        <v>2424.3113889918463</v>
      </c>
      <c r="AR10" s="30">
        <v>0</v>
      </c>
      <c r="AS10" s="30">
        <v>244902.41654884742</v>
      </c>
      <c r="AT10" s="30">
        <v>20859.417704217376</v>
      </c>
      <c r="AU10" s="30">
        <v>0</v>
      </c>
      <c r="AV10" s="30">
        <v>19378.008347090763</v>
      </c>
      <c r="AW10" s="30">
        <v>0</v>
      </c>
      <c r="AX10" s="30">
        <v>25989.170862691262</v>
      </c>
      <c r="AY10" s="32">
        <v>66226.596913999398</v>
      </c>
      <c r="AZ10" s="30">
        <v>311129.01346284681</v>
      </c>
      <c r="BA10" s="33" t="s">
        <v>60</v>
      </c>
      <c r="BB10" s="34"/>
    </row>
    <row r="11" spans="1:54" s="35" customFormat="1" x14ac:dyDescent="0.2">
      <c r="A11" s="30">
        <v>1696578</v>
      </c>
      <c r="B11" s="30">
        <v>0</v>
      </c>
      <c r="C11" s="30">
        <v>0</v>
      </c>
      <c r="D11" s="30">
        <v>28154.782186725843</v>
      </c>
      <c r="E11" s="30">
        <v>361519.50328736601</v>
      </c>
      <c r="F11" s="30">
        <v>0</v>
      </c>
      <c r="G11" s="30">
        <v>2086252.2854740918</v>
      </c>
      <c r="H11" s="36" t="s">
        <v>14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97775.461463128871</v>
      </c>
      <c r="O11" s="30">
        <v>0</v>
      </c>
      <c r="P11" s="30">
        <v>0</v>
      </c>
      <c r="Q11" s="30">
        <v>0</v>
      </c>
      <c r="R11" s="30">
        <v>0</v>
      </c>
      <c r="S11" s="30">
        <v>25843.157627998859</v>
      </c>
      <c r="T11" s="30">
        <v>15182.971328420548</v>
      </c>
      <c r="U11" s="30">
        <v>6745.6458743797821</v>
      </c>
      <c r="V11" s="30">
        <v>0</v>
      </c>
      <c r="W11" s="30">
        <v>2148.0462801688827</v>
      </c>
      <c r="X11" s="30">
        <v>0</v>
      </c>
      <c r="Y11" s="30">
        <v>0</v>
      </c>
      <c r="Z11" s="30">
        <v>926.48440373269784</v>
      </c>
      <c r="AA11" s="30">
        <v>662923.8060868202</v>
      </c>
      <c r="AB11" s="30">
        <v>17507.587765937998</v>
      </c>
      <c r="AC11" s="30">
        <v>0</v>
      </c>
      <c r="AD11" s="30">
        <v>0</v>
      </c>
      <c r="AE11" s="30">
        <v>0</v>
      </c>
      <c r="AF11" s="30">
        <v>44657.138489651508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873710.29932023934</v>
      </c>
      <c r="AT11" s="30">
        <v>0</v>
      </c>
      <c r="AU11" s="30">
        <v>0</v>
      </c>
      <c r="AV11" s="30">
        <v>518679</v>
      </c>
      <c r="AW11" s="30">
        <v>28931.047084459584</v>
      </c>
      <c r="AX11" s="30">
        <v>664931.93906939286</v>
      </c>
      <c r="AY11" s="32">
        <v>1212541.9861538524</v>
      </c>
      <c r="AZ11" s="30">
        <v>2086252.2854740918</v>
      </c>
      <c r="BA11" s="33" t="s">
        <v>61</v>
      </c>
      <c r="BB11" s="34"/>
    </row>
    <row r="12" spans="1:54" s="35" customFormat="1" x14ac:dyDescent="0.2">
      <c r="A12" s="30">
        <v>1370958.4432091829</v>
      </c>
      <c r="B12" s="30">
        <v>5528.1907691028609</v>
      </c>
      <c r="C12" s="30">
        <v>55.633092399870904</v>
      </c>
      <c r="D12" s="30">
        <v>11739.804945629447</v>
      </c>
      <c r="E12" s="30">
        <v>28922.953855621276</v>
      </c>
      <c r="F12" s="30">
        <v>57589.270689171295</v>
      </c>
      <c r="G12" s="30">
        <v>1474794.2965611077</v>
      </c>
      <c r="H12" s="36" t="s">
        <v>15</v>
      </c>
      <c r="I12" s="30">
        <v>0</v>
      </c>
      <c r="J12" s="30">
        <v>0</v>
      </c>
      <c r="K12" s="30">
        <v>0</v>
      </c>
      <c r="L12" s="30">
        <v>463.97973775378381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743.9593357405945</v>
      </c>
      <c r="AA12" s="30">
        <v>0</v>
      </c>
      <c r="AB12" s="30">
        <v>49557.039647429483</v>
      </c>
      <c r="AC12" s="30">
        <v>254567.96898247063</v>
      </c>
      <c r="AD12" s="30">
        <v>0</v>
      </c>
      <c r="AE12" s="30">
        <v>39631.954990506034</v>
      </c>
      <c r="AF12" s="30">
        <v>0</v>
      </c>
      <c r="AG12" s="30">
        <v>90636.22353960789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435601.1262335084</v>
      </c>
      <c r="AT12" s="30">
        <v>0</v>
      </c>
      <c r="AU12" s="30">
        <v>0</v>
      </c>
      <c r="AV12" s="30">
        <v>0</v>
      </c>
      <c r="AW12" s="30">
        <v>-18203.055825092568</v>
      </c>
      <c r="AX12" s="30">
        <v>1057396.226152692</v>
      </c>
      <c r="AY12" s="32">
        <v>1039193.1703275994</v>
      </c>
      <c r="AZ12" s="30">
        <v>1474794.2965611077</v>
      </c>
      <c r="BA12" s="33">
        <v>7</v>
      </c>
      <c r="BB12" s="34"/>
    </row>
    <row r="13" spans="1:54" s="35" customFormat="1" x14ac:dyDescent="0.2">
      <c r="A13" s="30">
        <v>1350281.5220880189</v>
      </c>
      <c r="B13" s="30">
        <v>27087.347789631996</v>
      </c>
      <c r="C13" s="30">
        <v>4212.7485939158287</v>
      </c>
      <c r="D13" s="30">
        <v>7193.3276605495084</v>
      </c>
      <c r="E13" s="30">
        <v>16597.829128864898</v>
      </c>
      <c r="F13" s="30">
        <v>223419.17254420955</v>
      </c>
      <c r="G13" s="30">
        <v>1628791.9478051907</v>
      </c>
      <c r="H13" s="36" t="s">
        <v>16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48841.370910752143</v>
      </c>
      <c r="Q13" s="30">
        <v>0</v>
      </c>
      <c r="R13" s="30">
        <v>7098.9749566789351</v>
      </c>
      <c r="S13" s="30">
        <v>0</v>
      </c>
      <c r="T13" s="30">
        <v>8791.6554799482965</v>
      </c>
      <c r="U13" s="30">
        <v>0</v>
      </c>
      <c r="V13" s="30">
        <v>0</v>
      </c>
      <c r="W13" s="30">
        <v>59540.740135352236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63156.156670051678</v>
      </c>
      <c r="AO13" s="30">
        <v>75474.699822682829</v>
      </c>
      <c r="AP13" s="30">
        <v>0</v>
      </c>
      <c r="AQ13" s="30">
        <v>6644.5025367005483</v>
      </c>
      <c r="AR13" s="30">
        <v>0</v>
      </c>
      <c r="AS13" s="30">
        <v>269548.10051216668</v>
      </c>
      <c r="AT13" s="30">
        <v>1344764.1765188344</v>
      </c>
      <c r="AU13" s="30">
        <v>0</v>
      </c>
      <c r="AV13" s="30">
        <v>0</v>
      </c>
      <c r="AW13" s="30">
        <v>4586.5051183305814</v>
      </c>
      <c r="AX13" s="30">
        <v>9893.1569570075062</v>
      </c>
      <c r="AY13" s="32">
        <v>1359243.8385941724</v>
      </c>
      <c r="AZ13" s="30">
        <v>1628791.9391063391</v>
      </c>
      <c r="BA13" s="37">
        <v>8</v>
      </c>
      <c r="BB13" s="34"/>
    </row>
    <row r="14" spans="1:54" s="35" customFormat="1" x14ac:dyDescent="0.2">
      <c r="A14" s="30">
        <v>410853.26738512749</v>
      </c>
      <c r="B14" s="30">
        <v>61227.278655602146</v>
      </c>
      <c r="C14" s="30">
        <v>5607.2601749726782</v>
      </c>
      <c r="D14" s="30">
        <v>9629.8624635744218</v>
      </c>
      <c r="E14" s="30">
        <v>386.59696416083671</v>
      </c>
      <c r="F14" s="30">
        <v>76369.811653765122</v>
      </c>
      <c r="G14" s="30">
        <v>564074.07729720266</v>
      </c>
      <c r="H14" s="36" t="s">
        <v>17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13832.786509776437</v>
      </c>
      <c r="R14" s="30">
        <v>11298.155015756802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15477.747991264427</v>
      </c>
      <c r="AO14" s="30">
        <v>36494.936719498088</v>
      </c>
      <c r="AP14" s="30">
        <v>0</v>
      </c>
      <c r="AQ14" s="30">
        <v>5679.1336804522325</v>
      </c>
      <c r="AR14" s="30">
        <v>0</v>
      </c>
      <c r="AS14" s="30">
        <v>82782.759916747978</v>
      </c>
      <c r="AT14" s="30">
        <v>471958.75574849633</v>
      </c>
      <c r="AU14" s="30">
        <v>0</v>
      </c>
      <c r="AV14" s="30">
        <v>0</v>
      </c>
      <c r="AW14" s="30">
        <v>5338.7745382871417</v>
      </c>
      <c r="AX14" s="30">
        <v>3993.7866719366002</v>
      </c>
      <c r="AY14" s="32">
        <v>481291.3169587201</v>
      </c>
      <c r="AZ14" s="30">
        <v>564074.07687546802</v>
      </c>
      <c r="BA14" s="37">
        <v>9</v>
      </c>
      <c r="BB14" s="34"/>
    </row>
    <row r="15" spans="1:54" s="35" customFormat="1" x14ac:dyDescent="0.2">
      <c r="A15" s="30">
        <v>1432239.7443688111</v>
      </c>
      <c r="B15" s="30">
        <v>157277.20706022487</v>
      </c>
      <c r="C15" s="30">
        <v>10900.238499880981</v>
      </c>
      <c r="D15" s="30">
        <v>24272.266009339139</v>
      </c>
      <c r="E15" s="30">
        <v>1861.6256666139666</v>
      </c>
      <c r="F15" s="30">
        <v>209858.32599866507</v>
      </c>
      <c r="G15" s="30">
        <v>1836409.4076035351</v>
      </c>
      <c r="H15" s="36" t="s">
        <v>18</v>
      </c>
      <c r="I15" s="30">
        <v>0</v>
      </c>
      <c r="J15" s="30">
        <v>0</v>
      </c>
      <c r="K15" s="30">
        <v>0</v>
      </c>
      <c r="L15" s="30">
        <v>8562.7806859594457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290125.80015042535</v>
      </c>
      <c r="S15" s="30">
        <v>0</v>
      </c>
      <c r="T15" s="30">
        <v>70009.518958829387</v>
      </c>
      <c r="U15" s="30">
        <v>3473.2592096523076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51347.932173973735</v>
      </c>
      <c r="AO15" s="30">
        <v>116544.73518271936</v>
      </c>
      <c r="AP15" s="30">
        <v>0</v>
      </c>
      <c r="AQ15" s="30">
        <v>12724.189151940736</v>
      </c>
      <c r="AR15" s="30">
        <v>0</v>
      </c>
      <c r="AS15" s="30">
        <v>552788.21551350027</v>
      </c>
      <c r="AT15" s="30">
        <v>1083681.2354966474</v>
      </c>
      <c r="AU15" s="30">
        <v>0</v>
      </c>
      <c r="AV15" s="30">
        <v>0</v>
      </c>
      <c r="AW15" s="30">
        <v>23997.194655071806</v>
      </c>
      <c r="AX15" s="30">
        <v>175942.75741329003</v>
      </c>
      <c r="AY15" s="32">
        <v>1283621.1875650091</v>
      </c>
      <c r="AZ15" s="30">
        <v>1836409.4030785095</v>
      </c>
      <c r="BA15" s="37">
        <v>10</v>
      </c>
      <c r="BB15" s="34"/>
    </row>
    <row r="16" spans="1:54" s="35" customFormat="1" x14ac:dyDescent="0.2">
      <c r="A16" s="30">
        <v>386619.05735153117</v>
      </c>
      <c r="B16" s="30">
        <v>63179.808437136548</v>
      </c>
      <c r="C16" s="30">
        <v>8716.9919291181031</v>
      </c>
      <c r="D16" s="30">
        <v>13332.229604646691</v>
      </c>
      <c r="E16" s="30">
        <v>936.7184293669161</v>
      </c>
      <c r="F16" s="30">
        <v>94084.921853829102</v>
      </c>
      <c r="G16" s="30">
        <v>566869.72760562855</v>
      </c>
      <c r="H16" s="36" t="s">
        <v>19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18357.589694171114</v>
      </c>
      <c r="R16" s="30">
        <v>9270.2388179408663</v>
      </c>
      <c r="S16" s="30">
        <v>14725.472127465924</v>
      </c>
      <c r="T16" s="30">
        <v>19786.487082489642</v>
      </c>
      <c r="U16" s="30">
        <v>38835.31070820678</v>
      </c>
      <c r="V16" s="30">
        <v>13.428421130243922</v>
      </c>
      <c r="W16" s="30">
        <v>0</v>
      </c>
      <c r="X16" s="30">
        <v>0</v>
      </c>
      <c r="Y16" s="30">
        <v>0</v>
      </c>
      <c r="Z16" s="30">
        <v>187.39948081995206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5147.9681257959719</v>
      </c>
      <c r="AO16" s="30">
        <v>12863.335812242027</v>
      </c>
      <c r="AP16" s="30">
        <v>0</v>
      </c>
      <c r="AQ16" s="30">
        <v>5026.3980584147894</v>
      </c>
      <c r="AR16" s="30">
        <v>0</v>
      </c>
      <c r="AS16" s="30">
        <v>124213.62832867731</v>
      </c>
      <c r="AT16" s="30">
        <v>360656.60802399117</v>
      </c>
      <c r="AU16" s="30">
        <v>0</v>
      </c>
      <c r="AV16" s="30">
        <v>0</v>
      </c>
      <c r="AW16" s="30">
        <v>-14707.010551237374</v>
      </c>
      <c r="AX16" s="30">
        <v>96706.50148648856</v>
      </c>
      <c r="AY16" s="32">
        <v>442656.09895924234</v>
      </c>
      <c r="AZ16" s="30">
        <v>566869.72728791961</v>
      </c>
      <c r="BA16" s="37">
        <v>11</v>
      </c>
      <c r="BB16" s="34"/>
    </row>
    <row r="17" spans="1:54" s="35" customFormat="1" x14ac:dyDescent="0.2">
      <c r="A17" s="30">
        <v>1079344.5384685462</v>
      </c>
      <c r="B17" s="30">
        <v>129356.00260829022</v>
      </c>
      <c r="C17" s="30">
        <v>7302.9969079330758</v>
      </c>
      <c r="D17" s="30">
        <v>12905.018557177003</v>
      </c>
      <c r="E17" s="30">
        <v>1565.8000288975163</v>
      </c>
      <c r="F17" s="30">
        <v>201142.91219050216</v>
      </c>
      <c r="G17" s="30">
        <v>1431617.2687613461</v>
      </c>
      <c r="H17" s="36" t="s">
        <v>20</v>
      </c>
      <c r="I17" s="30">
        <v>0</v>
      </c>
      <c r="J17" s="30">
        <v>0</v>
      </c>
      <c r="K17" s="30">
        <v>0</v>
      </c>
      <c r="L17" s="30">
        <v>148797.70911850265</v>
      </c>
      <c r="M17" s="30">
        <v>1043.2006127351649</v>
      </c>
      <c r="N17" s="30">
        <v>0</v>
      </c>
      <c r="O17" s="30">
        <v>0</v>
      </c>
      <c r="P17" s="30">
        <v>6768.0355810995879</v>
      </c>
      <c r="Q17" s="30">
        <v>7807.8877314952615</v>
      </c>
      <c r="R17" s="30">
        <v>8664.0189304447267</v>
      </c>
      <c r="S17" s="30">
        <v>6463.2379802725882</v>
      </c>
      <c r="T17" s="30">
        <v>19048.412844940245</v>
      </c>
      <c r="U17" s="30">
        <v>15779.584410948588</v>
      </c>
      <c r="V17" s="30">
        <v>0</v>
      </c>
      <c r="W17" s="30">
        <v>0</v>
      </c>
      <c r="X17" s="30">
        <v>0</v>
      </c>
      <c r="Y17" s="30">
        <v>0</v>
      </c>
      <c r="Z17" s="30">
        <v>10400.888006841375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9566.3332447660414</v>
      </c>
      <c r="AO17" s="30">
        <v>25567.260855132401</v>
      </c>
      <c r="AP17" s="30">
        <v>0</v>
      </c>
      <c r="AQ17" s="30">
        <v>5794.9259790171336</v>
      </c>
      <c r="AR17" s="30">
        <v>0</v>
      </c>
      <c r="AS17" s="30">
        <v>265701.49529619579</v>
      </c>
      <c r="AT17" s="30">
        <v>338582.92714629223</v>
      </c>
      <c r="AU17" s="30">
        <v>0</v>
      </c>
      <c r="AV17" s="30">
        <v>0</v>
      </c>
      <c r="AW17" s="30">
        <v>75864.036699999997</v>
      </c>
      <c r="AX17" s="30">
        <v>751468.8096046003</v>
      </c>
      <c r="AY17" s="32">
        <v>1165915.7734508924</v>
      </c>
      <c r="AZ17" s="30">
        <v>1431617.2687470883</v>
      </c>
      <c r="BA17" s="37">
        <v>12</v>
      </c>
      <c r="BB17" s="34"/>
    </row>
    <row r="18" spans="1:54" s="35" customFormat="1" x14ac:dyDescent="0.2">
      <c r="A18" s="30">
        <v>1022759.6665080026</v>
      </c>
      <c r="B18" s="30">
        <v>49160.956907218861</v>
      </c>
      <c r="C18" s="30">
        <v>6801.8058413227445</v>
      </c>
      <c r="D18" s="30">
        <v>19672.678113545015</v>
      </c>
      <c r="E18" s="30">
        <v>67059.610262757778</v>
      </c>
      <c r="F18" s="30">
        <v>142482.72951164434</v>
      </c>
      <c r="G18" s="30">
        <v>1307937.4471444914</v>
      </c>
      <c r="H18" s="36" t="s">
        <v>21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60434.131451582776</v>
      </c>
      <c r="V18" s="30">
        <v>8.7803292824340389</v>
      </c>
      <c r="W18" s="30">
        <v>641.60461649996967</v>
      </c>
      <c r="X18" s="30">
        <v>0</v>
      </c>
      <c r="Y18" s="30">
        <v>0</v>
      </c>
      <c r="Z18" s="30">
        <v>559.42505856683863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2371.6558305215221</v>
      </c>
      <c r="AL18" s="30">
        <v>0</v>
      </c>
      <c r="AM18" s="30">
        <v>0</v>
      </c>
      <c r="AN18" s="30">
        <v>86312.74914864196</v>
      </c>
      <c r="AO18" s="30">
        <v>469720.8439975967</v>
      </c>
      <c r="AP18" s="30">
        <v>0</v>
      </c>
      <c r="AQ18" s="30">
        <v>4566.3614565761154</v>
      </c>
      <c r="AR18" s="30">
        <v>0</v>
      </c>
      <c r="AS18" s="30">
        <v>624615.55188926833</v>
      </c>
      <c r="AT18" s="30">
        <v>553778.9075395898</v>
      </c>
      <c r="AU18" s="30">
        <v>0</v>
      </c>
      <c r="AV18" s="30">
        <v>0</v>
      </c>
      <c r="AW18" s="30">
        <v>68842.243263683195</v>
      </c>
      <c r="AX18" s="30">
        <v>60700.754198355731</v>
      </c>
      <c r="AY18" s="32">
        <v>683321.90500162868</v>
      </c>
      <c r="AZ18" s="30">
        <v>1307937.4568908971</v>
      </c>
      <c r="BA18" s="37">
        <v>13</v>
      </c>
      <c r="BB18" s="34"/>
    </row>
    <row r="19" spans="1:54" s="35" customFormat="1" x14ac:dyDescent="0.2">
      <c r="A19" s="30">
        <v>56064.290116909106</v>
      </c>
      <c r="B19" s="30">
        <v>16706.475077541578</v>
      </c>
      <c r="C19" s="30">
        <v>806.29060682134593</v>
      </c>
      <c r="D19" s="30">
        <v>2884.8489940196664</v>
      </c>
      <c r="E19" s="30">
        <v>9709.4828992654147</v>
      </c>
      <c r="F19" s="30">
        <v>16245.566693492232</v>
      </c>
      <c r="G19" s="30">
        <v>102416.95438804934</v>
      </c>
      <c r="H19" s="36" t="s">
        <v>22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3461.5945312165586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3461.5945312165586</v>
      </c>
      <c r="AT19" s="30">
        <v>91633.51571829259</v>
      </c>
      <c r="AU19" s="30">
        <v>0</v>
      </c>
      <c r="AV19" s="30">
        <v>0</v>
      </c>
      <c r="AW19" s="30">
        <v>0</v>
      </c>
      <c r="AX19" s="30">
        <v>7321.8441385402039</v>
      </c>
      <c r="AY19" s="32">
        <v>98955.359856832802</v>
      </c>
      <c r="AZ19" s="30">
        <v>102416.95438804936</v>
      </c>
      <c r="BA19" s="37">
        <v>14</v>
      </c>
      <c r="BB19" s="34"/>
    </row>
    <row r="20" spans="1:54" s="35" customFormat="1" x14ac:dyDescent="0.2">
      <c r="A20" s="30">
        <v>910847.08321127947</v>
      </c>
      <c r="B20" s="30">
        <v>463093.64000971301</v>
      </c>
      <c r="C20" s="30">
        <v>12682.302025443678</v>
      </c>
      <c r="D20" s="30">
        <v>19137.310250606453</v>
      </c>
      <c r="E20" s="30">
        <v>7744.7126479294293</v>
      </c>
      <c r="F20" s="30">
        <v>228394.28951848819</v>
      </c>
      <c r="G20" s="30">
        <v>1641899.3376634603</v>
      </c>
      <c r="H20" s="36" t="s">
        <v>23</v>
      </c>
      <c r="I20" s="30">
        <v>0</v>
      </c>
      <c r="J20" s="30">
        <v>0</v>
      </c>
      <c r="K20" s="30">
        <v>0</v>
      </c>
      <c r="L20" s="30">
        <v>0</v>
      </c>
      <c r="M20" s="30">
        <v>725.33367710672837</v>
      </c>
      <c r="N20" s="30">
        <v>13727.56467939777</v>
      </c>
      <c r="O20" s="30">
        <v>8246.466657720428</v>
      </c>
      <c r="P20" s="30">
        <v>1264.0757865086105</v>
      </c>
      <c r="Q20" s="30">
        <v>341.90796461836084</v>
      </c>
      <c r="R20" s="30">
        <v>37576.512450444978</v>
      </c>
      <c r="S20" s="30">
        <v>14011.521039030102</v>
      </c>
      <c r="T20" s="30">
        <v>11953.044203268386</v>
      </c>
      <c r="U20" s="30">
        <v>6520.1695944812009</v>
      </c>
      <c r="V20" s="30">
        <v>251.40671707682827</v>
      </c>
      <c r="W20" s="30">
        <v>325589.44395498931</v>
      </c>
      <c r="X20" s="30">
        <v>7103.9491537966132</v>
      </c>
      <c r="Y20" s="30">
        <v>10044.73680446618</v>
      </c>
      <c r="Z20" s="30">
        <v>8785.41861990898</v>
      </c>
      <c r="AA20" s="30">
        <v>395.31927418276632</v>
      </c>
      <c r="AB20" s="30">
        <v>1483.5542702512571</v>
      </c>
      <c r="AC20" s="30">
        <v>111.18361165082591</v>
      </c>
      <c r="AD20" s="30">
        <v>2604.2063611014373</v>
      </c>
      <c r="AE20" s="30">
        <v>3458.5742253885278</v>
      </c>
      <c r="AF20" s="30">
        <v>2975.3451848965447</v>
      </c>
      <c r="AG20" s="30">
        <v>5934.56790006544</v>
      </c>
      <c r="AH20" s="30">
        <v>23064.149523647466</v>
      </c>
      <c r="AI20" s="30">
        <v>22098.532507811036</v>
      </c>
      <c r="AJ20" s="30">
        <v>3986.4365416440032</v>
      </c>
      <c r="AK20" s="30">
        <v>4031.5337068156769</v>
      </c>
      <c r="AL20" s="30">
        <v>6884.0948176750526</v>
      </c>
      <c r="AM20" s="30">
        <v>0</v>
      </c>
      <c r="AN20" s="30">
        <v>37961.80024634421</v>
      </c>
      <c r="AO20" s="30">
        <v>8031.899102117146</v>
      </c>
      <c r="AP20" s="30">
        <v>0</v>
      </c>
      <c r="AQ20" s="30">
        <v>60752.775056060636</v>
      </c>
      <c r="AR20" s="30">
        <v>0</v>
      </c>
      <c r="AS20" s="30">
        <v>629915.52363246656</v>
      </c>
      <c r="AT20" s="30">
        <v>850293.61524523154</v>
      </c>
      <c r="AU20" s="30">
        <v>0</v>
      </c>
      <c r="AV20" s="30">
        <v>0</v>
      </c>
      <c r="AW20" s="30">
        <v>10475</v>
      </c>
      <c r="AX20" s="30">
        <v>151215.19878576192</v>
      </c>
      <c r="AY20" s="32">
        <v>1011983.8140309935</v>
      </c>
      <c r="AZ20" s="30">
        <v>1641899.3376634601</v>
      </c>
      <c r="BA20" s="37">
        <v>15</v>
      </c>
      <c r="BB20" s="34"/>
    </row>
    <row r="21" spans="1:54" s="35" customFormat="1" x14ac:dyDescent="0.2">
      <c r="A21" s="30">
        <v>639672.24280654429</v>
      </c>
      <c r="B21" s="30">
        <v>22848.584024304007</v>
      </c>
      <c r="C21" s="30">
        <v>988.87097527752439</v>
      </c>
      <c r="D21" s="30">
        <v>8751.0318392964055</v>
      </c>
      <c r="E21" s="30">
        <v>2820.7466341473059</v>
      </c>
      <c r="F21" s="30">
        <v>123645.68101178593</v>
      </c>
      <c r="G21" s="30">
        <v>798727.15729135543</v>
      </c>
      <c r="H21" s="36" t="s">
        <v>24</v>
      </c>
      <c r="I21" s="30">
        <v>3610.3665585483263</v>
      </c>
      <c r="J21" s="30">
        <v>0</v>
      </c>
      <c r="K21" s="30">
        <v>0</v>
      </c>
      <c r="L21" s="30">
        <v>230.37542601989762</v>
      </c>
      <c r="M21" s="30">
        <v>434.08178874965137</v>
      </c>
      <c r="N21" s="30">
        <v>0</v>
      </c>
      <c r="O21" s="30">
        <v>29348.177868036317</v>
      </c>
      <c r="P21" s="30">
        <v>0</v>
      </c>
      <c r="Q21" s="30">
        <v>598.74102475397763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168701.69677636801</v>
      </c>
      <c r="Y21" s="30">
        <v>0</v>
      </c>
      <c r="Z21" s="30">
        <v>0</v>
      </c>
      <c r="AA21" s="30">
        <v>0</v>
      </c>
      <c r="AB21" s="30">
        <v>192.57610001434736</v>
      </c>
      <c r="AC21" s="30">
        <v>82.263681690804674</v>
      </c>
      <c r="AD21" s="30">
        <v>4314.6922905384072</v>
      </c>
      <c r="AE21" s="30">
        <v>152.04987268934352</v>
      </c>
      <c r="AF21" s="30">
        <v>5365.2506127531778</v>
      </c>
      <c r="AG21" s="30">
        <v>117335.26812320721</v>
      </c>
      <c r="AH21" s="30">
        <v>0</v>
      </c>
      <c r="AI21" s="30">
        <v>6800.8821067442159</v>
      </c>
      <c r="AJ21" s="30">
        <v>365.06270408183445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7416.0203660459356</v>
      </c>
      <c r="AR21" s="30">
        <v>0</v>
      </c>
      <c r="AS21" s="30">
        <v>344947.50530024146</v>
      </c>
      <c r="AT21" s="30">
        <v>214237.1187186582</v>
      </c>
      <c r="AU21" s="30">
        <v>0</v>
      </c>
      <c r="AV21" s="30">
        <v>33570.809493055916</v>
      </c>
      <c r="AW21" s="30">
        <v>2099.3264351098774</v>
      </c>
      <c r="AX21" s="30">
        <v>203872.39734428996</v>
      </c>
      <c r="AY21" s="32">
        <v>453779.65199111396</v>
      </c>
      <c r="AZ21" s="30">
        <v>798727.15729135543</v>
      </c>
      <c r="BA21" s="37">
        <v>16</v>
      </c>
      <c r="BB21" s="34"/>
    </row>
    <row r="22" spans="1:54" s="35" customFormat="1" x14ac:dyDescent="0.2">
      <c r="A22" s="30">
        <v>286809.14956730994</v>
      </c>
      <c r="B22" s="30">
        <v>188505.90141060323</v>
      </c>
      <c r="C22" s="30">
        <v>11885.93715995304</v>
      </c>
      <c r="D22" s="30">
        <v>5683.5094839819512</v>
      </c>
      <c r="E22" s="30">
        <v>3566.3916881181508</v>
      </c>
      <c r="F22" s="30">
        <v>101362.78177653759</v>
      </c>
      <c r="G22" s="30">
        <v>597813.67108650389</v>
      </c>
      <c r="H22" s="36" t="s">
        <v>25</v>
      </c>
      <c r="I22" s="30">
        <v>88.934504514972843</v>
      </c>
      <c r="J22" s="30">
        <v>527.29738747486135</v>
      </c>
      <c r="K22" s="30">
        <v>0</v>
      </c>
      <c r="L22" s="30">
        <v>113.67205253578047</v>
      </c>
      <c r="M22" s="30">
        <v>0</v>
      </c>
      <c r="N22" s="30">
        <v>774.95877666116462</v>
      </c>
      <c r="O22" s="30">
        <v>13891.408468501737</v>
      </c>
      <c r="P22" s="30">
        <v>4051.7953143253162</v>
      </c>
      <c r="Q22" s="30">
        <v>3362.5187982715142</v>
      </c>
      <c r="R22" s="30">
        <v>20217.799392382749</v>
      </c>
      <c r="S22" s="30">
        <v>993.87466549438238</v>
      </c>
      <c r="T22" s="30">
        <v>15279.71891223318</v>
      </c>
      <c r="U22" s="30">
        <v>8747.1874729505525</v>
      </c>
      <c r="V22" s="30">
        <v>3226.5773090783396</v>
      </c>
      <c r="W22" s="30">
        <v>3930.3419102761586</v>
      </c>
      <c r="X22" s="30">
        <v>1703.121744723275</v>
      </c>
      <c r="Y22" s="30">
        <v>88638.712108192907</v>
      </c>
      <c r="Z22" s="30">
        <v>18704.417602493868</v>
      </c>
      <c r="AA22" s="30">
        <v>741.44058642565835</v>
      </c>
      <c r="AB22" s="30">
        <v>12627.501885357313</v>
      </c>
      <c r="AC22" s="30">
        <v>0</v>
      </c>
      <c r="AD22" s="30">
        <v>2560.2238253926798</v>
      </c>
      <c r="AE22" s="30">
        <v>1048.876896754716</v>
      </c>
      <c r="AF22" s="30">
        <v>7011.4713220643471</v>
      </c>
      <c r="AG22" s="30">
        <v>4776.0585686019758</v>
      </c>
      <c r="AH22" s="30">
        <v>34666.836189653841</v>
      </c>
      <c r="AI22" s="30">
        <v>14885.446791210128</v>
      </c>
      <c r="AJ22" s="30">
        <v>8196.8363908535739</v>
      </c>
      <c r="AK22" s="30">
        <v>41008.073171289216</v>
      </c>
      <c r="AL22" s="30">
        <v>67076.443098880947</v>
      </c>
      <c r="AM22" s="30">
        <v>0</v>
      </c>
      <c r="AN22" s="30">
        <v>48595.276502644934</v>
      </c>
      <c r="AO22" s="30">
        <v>11210.457085087346</v>
      </c>
      <c r="AP22" s="30">
        <v>0</v>
      </c>
      <c r="AQ22" s="30">
        <v>24200.945631469334</v>
      </c>
      <c r="AR22" s="30">
        <v>0</v>
      </c>
      <c r="AS22" s="30">
        <v>462858.22436579678</v>
      </c>
      <c r="AT22" s="30">
        <v>123927.38632701241</v>
      </c>
      <c r="AU22" s="30">
        <v>0</v>
      </c>
      <c r="AV22" s="30">
        <v>0</v>
      </c>
      <c r="AW22" s="30">
        <v>0</v>
      </c>
      <c r="AX22" s="30">
        <v>11028.060393694721</v>
      </c>
      <c r="AY22" s="32">
        <v>134955.44672070714</v>
      </c>
      <c r="AZ22" s="30">
        <v>597813.67108650389</v>
      </c>
      <c r="BA22" s="37">
        <v>17</v>
      </c>
      <c r="BB22" s="34"/>
    </row>
    <row r="23" spans="1:54" s="35" customFormat="1" x14ac:dyDescent="0.2">
      <c r="A23" s="30">
        <v>416629.14775284834</v>
      </c>
      <c r="B23" s="30">
        <v>778812.18129413004</v>
      </c>
      <c r="C23" s="30">
        <v>59953.562674951652</v>
      </c>
      <c r="D23" s="30">
        <v>17001.725931630659</v>
      </c>
      <c r="E23" s="30">
        <v>22324.195791861446</v>
      </c>
      <c r="F23" s="30">
        <v>173365.40248219128</v>
      </c>
      <c r="G23" s="30">
        <v>1468086.2159276134</v>
      </c>
      <c r="H23" s="36" t="s">
        <v>26</v>
      </c>
      <c r="I23" s="30">
        <v>49449.204678104019</v>
      </c>
      <c r="J23" s="30">
        <v>75848.549486350792</v>
      </c>
      <c r="K23" s="30">
        <v>9026.4204895640814</v>
      </c>
      <c r="L23" s="30">
        <v>47767.236194516336</v>
      </c>
      <c r="M23" s="30">
        <v>7452.4510106850912</v>
      </c>
      <c r="N23" s="30">
        <v>1068.1990256628599</v>
      </c>
      <c r="O23" s="30">
        <v>27638.056883968387</v>
      </c>
      <c r="P23" s="30">
        <v>2196.0525492026336</v>
      </c>
      <c r="Q23" s="30">
        <v>6200.297960138706</v>
      </c>
      <c r="R23" s="30">
        <v>12000.863517027727</v>
      </c>
      <c r="S23" s="30">
        <v>9759.6468796703084</v>
      </c>
      <c r="T23" s="30">
        <v>49453.50820360161</v>
      </c>
      <c r="U23" s="30">
        <v>55412.356503586634</v>
      </c>
      <c r="V23" s="30">
        <v>2693.8329616802953</v>
      </c>
      <c r="W23" s="30">
        <v>52924.530612302195</v>
      </c>
      <c r="X23" s="30">
        <v>15512.903455383397</v>
      </c>
      <c r="Y23" s="30">
        <v>32643.627980854028</v>
      </c>
      <c r="Z23" s="30">
        <v>57145.796668748204</v>
      </c>
      <c r="AA23" s="30">
        <v>7715.3109455455024</v>
      </c>
      <c r="AB23" s="30">
        <v>29890.359293534835</v>
      </c>
      <c r="AC23" s="30">
        <v>1075.6394429047291</v>
      </c>
      <c r="AD23" s="30">
        <v>20618.037089047753</v>
      </c>
      <c r="AE23" s="30">
        <v>1974.056294687982</v>
      </c>
      <c r="AF23" s="30">
        <v>17936.475117906815</v>
      </c>
      <c r="AG23" s="30">
        <v>95157.37652304575</v>
      </c>
      <c r="AH23" s="30">
        <v>17168.805400800542</v>
      </c>
      <c r="AI23" s="30">
        <v>164611.55584575777</v>
      </c>
      <c r="AJ23" s="30">
        <v>2306.4008629363598</v>
      </c>
      <c r="AK23" s="30">
        <v>938.746417393039</v>
      </c>
      <c r="AL23" s="30">
        <v>19087.968293510687</v>
      </c>
      <c r="AM23" s="30">
        <v>0</v>
      </c>
      <c r="AN23" s="30">
        <v>40820.566328877845</v>
      </c>
      <c r="AO23" s="30">
        <v>5637.3353369132174</v>
      </c>
      <c r="AP23" s="30">
        <v>0</v>
      </c>
      <c r="AQ23" s="30">
        <v>36672.426950316425</v>
      </c>
      <c r="AR23" s="30">
        <v>0</v>
      </c>
      <c r="AS23" s="30">
        <v>975804.59520422656</v>
      </c>
      <c r="AT23" s="30">
        <v>443983.33633469569</v>
      </c>
      <c r="AU23" s="30">
        <v>0</v>
      </c>
      <c r="AV23" s="30">
        <v>0</v>
      </c>
      <c r="AW23" s="30">
        <v>8576.6584996563815</v>
      </c>
      <c r="AX23" s="30">
        <v>39721.625889034767</v>
      </c>
      <c r="AY23" s="32">
        <v>492281.62072338682</v>
      </c>
      <c r="AZ23" s="30">
        <v>1468086.2159276134</v>
      </c>
      <c r="BA23" s="37">
        <v>18</v>
      </c>
      <c r="BB23" s="34"/>
    </row>
    <row r="24" spans="1:54" s="35" customFormat="1" x14ac:dyDescent="0.2">
      <c r="A24" s="30">
        <v>1265402.1563086263</v>
      </c>
      <c r="B24" s="30">
        <v>189109.34632648379</v>
      </c>
      <c r="C24" s="30">
        <v>6729.7880376049889</v>
      </c>
      <c r="D24" s="30">
        <v>178494.47821308021</v>
      </c>
      <c r="E24" s="30">
        <v>43966.061206205304</v>
      </c>
      <c r="F24" s="30">
        <v>175933.83003332966</v>
      </c>
      <c r="G24" s="30">
        <v>1859635.6601253303</v>
      </c>
      <c r="H24" s="36" t="s">
        <v>27</v>
      </c>
      <c r="I24" s="30">
        <v>3779.2089217522098</v>
      </c>
      <c r="J24" s="30">
        <v>4359.2376517617904</v>
      </c>
      <c r="K24" s="30">
        <v>0</v>
      </c>
      <c r="L24" s="30">
        <v>1863.2719107382452</v>
      </c>
      <c r="M24" s="30">
        <v>11316.743646613244</v>
      </c>
      <c r="N24" s="30">
        <v>71347.780666387174</v>
      </c>
      <c r="O24" s="30">
        <v>25172.621009450701</v>
      </c>
      <c r="P24" s="30">
        <v>12529.495796580914</v>
      </c>
      <c r="Q24" s="30">
        <v>16666.331637151019</v>
      </c>
      <c r="R24" s="30">
        <v>21122.079802097214</v>
      </c>
      <c r="S24" s="30">
        <v>3490.8011093693199</v>
      </c>
      <c r="T24" s="30">
        <v>6075.3379409367299</v>
      </c>
      <c r="U24" s="30">
        <v>16877.172248342318</v>
      </c>
      <c r="V24" s="30">
        <v>269.60098413759039</v>
      </c>
      <c r="W24" s="30">
        <v>12321.654280802775</v>
      </c>
      <c r="X24" s="30">
        <v>3613.4286365454991</v>
      </c>
      <c r="Y24" s="30">
        <v>2960.1523824920614</v>
      </c>
      <c r="Z24" s="30">
        <v>6306.2869570723024</v>
      </c>
      <c r="AA24" s="30">
        <v>20717.905814703379</v>
      </c>
      <c r="AB24" s="30">
        <v>28990.407328859146</v>
      </c>
      <c r="AC24" s="30">
        <v>20148.209640923524</v>
      </c>
      <c r="AD24" s="30">
        <v>2805.1247735757984</v>
      </c>
      <c r="AE24" s="30">
        <v>1023.6636130700648</v>
      </c>
      <c r="AF24" s="30">
        <v>54259.623902674008</v>
      </c>
      <c r="AG24" s="30">
        <v>14018.261932607784</v>
      </c>
      <c r="AH24" s="30">
        <v>36897.98904500754</v>
      </c>
      <c r="AI24" s="30">
        <v>749033.44929583208</v>
      </c>
      <c r="AJ24" s="30">
        <v>4041.7994478618098</v>
      </c>
      <c r="AK24" s="30">
        <v>10449.762268444252</v>
      </c>
      <c r="AL24" s="30">
        <v>23680.22442647089</v>
      </c>
      <c r="AM24" s="30">
        <v>0</v>
      </c>
      <c r="AN24" s="30">
        <v>31587.024748182917</v>
      </c>
      <c r="AO24" s="30">
        <v>6187.4925571299755</v>
      </c>
      <c r="AP24" s="30">
        <v>0</v>
      </c>
      <c r="AQ24" s="30">
        <v>65425.407965107683</v>
      </c>
      <c r="AR24" s="30">
        <v>0</v>
      </c>
      <c r="AS24" s="30">
        <v>1289337.5523426819</v>
      </c>
      <c r="AT24" s="30">
        <v>525358.57327165175</v>
      </c>
      <c r="AU24" s="30">
        <v>0</v>
      </c>
      <c r="AV24" s="30">
        <v>0</v>
      </c>
      <c r="AW24" s="30">
        <v>0</v>
      </c>
      <c r="AX24" s="30">
        <v>44939.53448653833</v>
      </c>
      <c r="AY24" s="32">
        <v>570298.10775819013</v>
      </c>
      <c r="AZ24" s="30">
        <v>1859635.6601008719</v>
      </c>
      <c r="BA24" s="37">
        <v>19</v>
      </c>
      <c r="BB24" s="34"/>
    </row>
    <row r="25" spans="1:54" s="35" customFormat="1" x14ac:dyDescent="0.2">
      <c r="A25" s="30">
        <v>507397.83852498035</v>
      </c>
      <c r="B25" s="30">
        <v>91359.78922923647</v>
      </c>
      <c r="C25" s="30">
        <v>7359.05723977046</v>
      </c>
      <c r="D25" s="30">
        <v>2808.4331681408657</v>
      </c>
      <c r="E25" s="30">
        <v>11134.382696665718</v>
      </c>
      <c r="F25" s="30">
        <v>78622.617601655453</v>
      </c>
      <c r="G25" s="30">
        <v>698682.11846044927</v>
      </c>
      <c r="H25" s="36" t="s">
        <v>28</v>
      </c>
      <c r="I25" s="30">
        <v>0</v>
      </c>
      <c r="J25" s="30">
        <v>0</v>
      </c>
      <c r="K25" s="30">
        <v>0</v>
      </c>
      <c r="L25" s="30">
        <v>2741.744716250299</v>
      </c>
      <c r="M25" s="30">
        <v>0</v>
      </c>
      <c r="N25" s="30">
        <v>0</v>
      </c>
      <c r="O25" s="30">
        <v>4688.2883682368538</v>
      </c>
      <c r="P25" s="30">
        <v>0</v>
      </c>
      <c r="Q25" s="30">
        <v>3876.0292715373339</v>
      </c>
      <c r="R25" s="30">
        <v>0</v>
      </c>
      <c r="S25" s="30">
        <v>6008.6703078397968</v>
      </c>
      <c r="T25" s="30">
        <v>6306.9998606342679</v>
      </c>
      <c r="U25" s="30">
        <v>95616.440420598345</v>
      </c>
      <c r="V25" s="30">
        <v>0</v>
      </c>
      <c r="W25" s="30">
        <v>837.8502800120217</v>
      </c>
      <c r="X25" s="30">
        <v>3271.0725939771291</v>
      </c>
      <c r="Y25" s="30">
        <v>0</v>
      </c>
      <c r="Z25" s="30">
        <v>15312.297819716856</v>
      </c>
      <c r="AA25" s="30">
        <v>0</v>
      </c>
      <c r="AB25" s="30">
        <v>43603.900001144204</v>
      </c>
      <c r="AC25" s="30">
        <v>0</v>
      </c>
      <c r="AD25" s="30">
        <v>9927.5438718141013</v>
      </c>
      <c r="AE25" s="30">
        <v>2955.5875573080007</v>
      </c>
      <c r="AF25" s="30">
        <v>28410.589461615724</v>
      </c>
      <c r="AG25" s="30">
        <v>400578.67833108804</v>
      </c>
      <c r="AH25" s="30">
        <v>0</v>
      </c>
      <c r="AI25" s="30">
        <v>23646.929386441621</v>
      </c>
      <c r="AJ25" s="30">
        <v>488.2908364131091</v>
      </c>
      <c r="AK25" s="30">
        <v>2634.233754612982</v>
      </c>
      <c r="AL25" s="30">
        <v>0</v>
      </c>
      <c r="AM25" s="30">
        <v>0</v>
      </c>
      <c r="AN25" s="30">
        <v>2541.4299835443467</v>
      </c>
      <c r="AO25" s="30">
        <v>0</v>
      </c>
      <c r="AP25" s="30">
        <v>0</v>
      </c>
      <c r="AQ25" s="30">
        <v>20069.265817582302</v>
      </c>
      <c r="AR25" s="30">
        <v>0</v>
      </c>
      <c r="AS25" s="30">
        <v>673515.84264036734</v>
      </c>
      <c r="AT25" s="30">
        <v>42821.529841892523</v>
      </c>
      <c r="AU25" s="30">
        <v>0</v>
      </c>
      <c r="AV25" s="30">
        <v>0</v>
      </c>
      <c r="AW25" s="30">
        <v>-37493.843565740717</v>
      </c>
      <c r="AX25" s="30">
        <v>19838.589543930331</v>
      </c>
      <c r="AY25" s="32">
        <v>25166.275820082137</v>
      </c>
      <c r="AZ25" s="30">
        <v>698682.11846044951</v>
      </c>
      <c r="BA25" s="37">
        <v>20</v>
      </c>
      <c r="BB25" s="34"/>
    </row>
    <row r="26" spans="1:54" s="35" customFormat="1" x14ac:dyDescent="0.2">
      <c r="A26" s="30">
        <v>369258.24182452745</v>
      </c>
      <c r="B26" s="30">
        <v>899800.75545025966</v>
      </c>
      <c r="C26" s="30">
        <v>84457.993577105648</v>
      </c>
      <c r="D26" s="30">
        <v>3329.858043606072</v>
      </c>
      <c r="E26" s="30">
        <v>16797.622977159088</v>
      </c>
      <c r="F26" s="30">
        <v>48256.712128922976</v>
      </c>
      <c r="G26" s="30">
        <v>1421901.1840015808</v>
      </c>
      <c r="H26" s="36" t="s">
        <v>29</v>
      </c>
      <c r="I26" s="30">
        <v>0</v>
      </c>
      <c r="J26" s="30">
        <v>0</v>
      </c>
      <c r="K26" s="30">
        <v>0</v>
      </c>
      <c r="L26" s="30">
        <v>0</v>
      </c>
      <c r="M26" s="30">
        <v>882.62914530040257</v>
      </c>
      <c r="N26" s="30">
        <v>148036.31337898507</v>
      </c>
      <c r="O26" s="30">
        <v>60539.335043100466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26117.014073998987</v>
      </c>
      <c r="V26" s="30">
        <v>0</v>
      </c>
      <c r="W26" s="30">
        <v>0</v>
      </c>
      <c r="X26" s="30">
        <v>71194.643173290038</v>
      </c>
      <c r="Y26" s="30">
        <v>0</v>
      </c>
      <c r="Z26" s="30">
        <v>49598.479097106741</v>
      </c>
      <c r="AA26" s="30">
        <v>11708.426704739128</v>
      </c>
      <c r="AB26" s="30">
        <v>2235.2591806948708</v>
      </c>
      <c r="AC26" s="30">
        <v>597.62901816931355</v>
      </c>
      <c r="AD26" s="30">
        <v>69078.969342872559</v>
      </c>
      <c r="AE26" s="30">
        <v>95783.017926646018</v>
      </c>
      <c r="AF26" s="30">
        <v>0</v>
      </c>
      <c r="AG26" s="30">
        <v>544621.03798530903</v>
      </c>
      <c r="AH26" s="30">
        <v>0</v>
      </c>
      <c r="AI26" s="30">
        <v>0</v>
      </c>
      <c r="AJ26" s="30">
        <v>0</v>
      </c>
      <c r="AK26" s="30">
        <v>0</v>
      </c>
      <c r="AL26" s="30">
        <v>37525.383232058841</v>
      </c>
      <c r="AM26" s="30">
        <v>0</v>
      </c>
      <c r="AN26" s="30">
        <v>0</v>
      </c>
      <c r="AO26" s="30">
        <v>0</v>
      </c>
      <c r="AP26" s="30">
        <v>0</v>
      </c>
      <c r="AQ26" s="30">
        <v>7840.8086688878311</v>
      </c>
      <c r="AR26" s="30">
        <v>0</v>
      </c>
      <c r="AS26" s="30">
        <v>1125758.9459711593</v>
      </c>
      <c r="AT26" s="30">
        <v>0</v>
      </c>
      <c r="AU26" s="30">
        <v>0</v>
      </c>
      <c r="AV26" s="30">
        <v>0</v>
      </c>
      <c r="AW26" s="30">
        <v>48927.668112678453</v>
      </c>
      <c r="AX26" s="30">
        <v>247214.56991774286</v>
      </c>
      <c r="AY26" s="32">
        <v>296142.23803042131</v>
      </c>
      <c r="AZ26" s="30">
        <v>1421901.1840015806</v>
      </c>
      <c r="BA26" s="37">
        <v>21</v>
      </c>
      <c r="BB26" s="34"/>
    </row>
    <row r="27" spans="1:54" s="35" customFormat="1" x14ac:dyDescent="0.2">
      <c r="A27" s="30">
        <v>236841.43278372902</v>
      </c>
      <c r="B27" s="30">
        <v>3053760.5063662939</v>
      </c>
      <c r="C27" s="30">
        <v>215679.43264612593</v>
      </c>
      <c r="D27" s="30">
        <v>88924.242113564062</v>
      </c>
      <c r="E27" s="30">
        <v>32364.765080223449</v>
      </c>
      <c r="F27" s="30">
        <v>305956.08602998714</v>
      </c>
      <c r="G27" s="30">
        <v>3933526.4650199236</v>
      </c>
      <c r="H27" s="36" t="s">
        <v>30</v>
      </c>
      <c r="I27" s="30">
        <v>3643.6843072215133</v>
      </c>
      <c r="J27" s="30">
        <v>6728.0354789239555</v>
      </c>
      <c r="K27" s="30">
        <v>2184.0731733710804</v>
      </c>
      <c r="L27" s="30">
        <v>2411.8066455718517</v>
      </c>
      <c r="M27" s="30">
        <v>9085.5904983773689</v>
      </c>
      <c r="N27" s="30">
        <v>20331.563677099817</v>
      </c>
      <c r="O27" s="30">
        <v>22428.610080816619</v>
      </c>
      <c r="P27" s="30">
        <v>4115.4173422291387</v>
      </c>
      <c r="Q27" s="30">
        <v>10743.186645210104</v>
      </c>
      <c r="R27" s="30">
        <v>8969.4255318460564</v>
      </c>
      <c r="S27" s="30">
        <v>11179.000048003078</v>
      </c>
      <c r="T27" s="30">
        <v>29963.56985957237</v>
      </c>
      <c r="U27" s="30">
        <v>12423.01453644572</v>
      </c>
      <c r="V27" s="30">
        <v>0</v>
      </c>
      <c r="W27" s="30">
        <v>5597.6862740255938</v>
      </c>
      <c r="X27" s="30">
        <v>4674.4020754129624</v>
      </c>
      <c r="Y27" s="30">
        <v>5126.7228824798831</v>
      </c>
      <c r="Z27" s="30">
        <v>8946.7195186076133</v>
      </c>
      <c r="AA27" s="30">
        <v>12005.977028127818</v>
      </c>
      <c r="AB27" s="30">
        <v>6898.2750537868696</v>
      </c>
      <c r="AC27" s="30">
        <v>13800.851794331817</v>
      </c>
      <c r="AD27" s="30">
        <v>14394.231081319687</v>
      </c>
      <c r="AE27" s="30">
        <v>962.21656177163163</v>
      </c>
      <c r="AF27" s="30">
        <v>31368.820448627852</v>
      </c>
      <c r="AG27" s="30">
        <v>69169.084674494923</v>
      </c>
      <c r="AH27" s="30">
        <v>35706.183958169946</v>
      </c>
      <c r="AI27" s="30">
        <v>253351.89209540692</v>
      </c>
      <c r="AJ27" s="30">
        <v>7084.2669695666145</v>
      </c>
      <c r="AK27" s="30">
        <v>12446.407679241138</v>
      </c>
      <c r="AL27" s="30">
        <v>3810.1348472496738</v>
      </c>
      <c r="AM27" s="30">
        <v>0</v>
      </c>
      <c r="AN27" s="30">
        <v>16316.249672882013</v>
      </c>
      <c r="AO27" s="30">
        <v>4065.707188627101</v>
      </c>
      <c r="AP27" s="30">
        <v>0</v>
      </c>
      <c r="AQ27" s="30">
        <v>85706.330877760905</v>
      </c>
      <c r="AR27" s="30">
        <v>0</v>
      </c>
      <c r="AS27" s="30">
        <v>735639.13850657968</v>
      </c>
      <c r="AT27" s="30">
        <v>763201.61147754174</v>
      </c>
      <c r="AU27" s="30">
        <v>0</v>
      </c>
      <c r="AV27" s="30">
        <v>1893246.3650623849</v>
      </c>
      <c r="AW27" s="30">
        <v>60488.819161025836</v>
      </c>
      <c r="AX27" s="30">
        <v>480950.53081239166</v>
      </c>
      <c r="AY27" s="32">
        <v>3197887.326513344</v>
      </c>
      <c r="AZ27" s="30">
        <v>3933526.4650199236</v>
      </c>
      <c r="BA27" s="37">
        <v>22</v>
      </c>
      <c r="BB27" s="34"/>
    </row>
    <row r="28" spans="1:54" s="35" customFormat="1" x14ac:dyDescent="0.2">
      <c r="A28" s="30">
        <v>239139.34621397412</v>
      </c>
      <c r="B28" s="30">
        <v>185108.84015830679</v>
      </c>
      <c r="C28" s="30">
        <v>16686.395902246935</v>
      </c>
      <c r="D28" s="30">
        <v>8922.2821374362284</v>
      </c>
      <c r="E28" s="30">
        <v>13878.201818990543</v>
      </c>
      <c r="F28" s="30">
        <v>49364.528097255141</v>
      </c>
      <c r="G28" s="30">
        <v>513099.59432820976</v>
      </c>
      <c r="H28" s="36" t="s">
        <v>31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596.97581807586346</v>
      </c>
      <c r="P28" s="30">
        <v>0</v>
      </c>
      <c r="Q28" s="30">
        <v>0</v>
      </c>
      <c r="R28" s="30">
        <v>0</v>
      </c>
      <c r="S28" s="30">
        <v>119.89980636491623</v>
      </c>
      <c r="T28" s="30">
        <v>0</v>
      </c>
      <c r="U28" s="30">
        <v>907.42622062551868</v>
      </c>
      <c r="V28" s="30">
        <v>0</v>
      </c>
      <c r="W28" s="30">
        <v>3076.7701894335942</v>
      </c>
      <c r="X28" s="30">
        <v>0</v>
      </c>
      <c r="Y28" s="30">
        <v>0</v>
      </c>
      <c r="Z28" s="30">
        <v>447.99751431561066</v>
      </c>
      <c r="AA28" s="30">
        <v>949.32701468126925</v>
      </c>
      <c r="AB28" s="30">
        <v>0</v>
      </c>
      <c r="AC28" s="30">
        <v>1754.9775393251984</v>
      </c>
      <c r="AD28" s="30">
        <v>0</v>
      </c>
      <c r="AE28" s="30">
        <v>1523.9152307616478</v>
      </c>
      <c r="AF28" s="30">
        <v>0</v>
      </c>
      <c r="AG28" s="30">
        <v>0</v>
      </c>
      <c r="AH28" s="30">
        <v>5455.7601245913638</v>
      </c>
      <c r="AI28" s="30">
        <v>378.70796481419347</v>
      </c>
      <c r="AJ28" s="30">
        <v>6213.67000504113</v>
      </c>
      <c r="AK28" s="30">
        <v>15262.081759250374</v>
      </c>
      <c r="AL28" s="30">
        <v>0</v>
      </c>
      <c r="AM28" s="30">
        <v>0</v>
      </c>
      <c r="AN28" s="30">
        <v>20596.154495942941</v>
      </c>
      <c r="AO28" s="30">
        <v>0</v>
      </c>
      <c r="AP28" s="30">
        <v>0</v>
      </c>
      <c r="AQ28" s="30">
        <v>9657.4486392763265</v>
      </c>
      <c r="AR28" s="30">
        <v>0</v>
      </c>
      <c r="AS28" s="30">
        <v>66941.112322499946</v>
      </c>
      <c r="AT28" s="30">
        <v>140400.56109162667</v>
      </c>
      <c r="AU28" s="30">
        <v>0</v>
      </c>
      <c r="AV28" s="30">
        <v>69131.044298704932</v>
      </c>
      <c r="AW28" s="30">
        <v>-6131.1572361877516</v>
      </c>
      <c r="AX28" s="30">
        <v>242758.03385156591</v>
      </c>
      <c r="AY28" s="32">
        <v>446158.48200570978</v>
      </c>
      <c r="AZ28" s="30">
        <v>513099.5943282097</v>
      </c>
      <c r="BA28" s="37">
        <v>23</v>
      </c>
      <c r="BB28" s="34"/>
    </row>
    <row r="29" spans="1:54" s="35" customFormat="1" x14ac:dyDescent="0.2">
      <c r="A29" s="30">
        <v>720978.23110636487</v>
      </c>
      <c r="B29" s="30">
        <v>0</v>
      </c>
      <c r="C29" s="30">
        <v>0</v>
      </c>
      <c r="D29" s="30">
        <v>19299.494596504861</v>
      </c>
      <c r="E29" s="30">
        <v>35312.793921333963</v>
      </c>
      <c r="F29" s="30">
        <v>0</v>
      </c>
      <c r="G29" s="30">
        <v>775590.51962420368</v>
      </c>
      <c r="H29" s="36" t="s">
        <v>32</v>
      </c>
      <c r="I29" s="30">
        <v>0</v>
      </c>
      <c r="J29" s="30">
        <v>219.14218905243121</v>
      </c>
      <c r="K29" s="30">
        <v>0</v>
      </c>
      <c r="L29" s="30">
        <v>39.612909488558749</v>
      </c>
      <c r="M29" s="30">
        <v>0</v>
      </c>
      <c r="N29" s="30">
        <v>18119.822570255641</v>
      </c>
      <c r="O29" s="30">
        <v>23678.317503740149</v>
      </c>
      <c r="P29" s="30">
        <v>5688.4674531754317</v>
      </c>
      <c r="Q29" s="30">
        <v>2656.6913069806546</v>
      </c>
      <c r="R29" s="30">
        <v>6778.8959296791027</v>
      </c>
      <c r="S29" s="30">
        <v>6029.1761717848722</v>
      </c>
      <c r="T29" s="30">
        <v>14412.520349771004</v>
      </c>
      <c r="U29" s="30">
        <v>11218.920907234207</v>
      </c>
      <c r="V29" s="30">
        <v>180.59108482606777</v>
      </c>
      <c r="W29" s="30">
        <v>9985.3202112762301</v>
      </c>
      <c r="X29" s="30">
        <v>2063.8070634875385</v>
      </c>
      <c r="Y29" s="30">
        <v>2834.3177159541524</v>
      </c>
      <c r="Z29" s="30">
        <v>5290.7966989851411</v>
      </c>
      <c r="AA29" s="30">
        <v>19816.259763662289</v>
      </c>
      <c r="AB29" s="30">
        <v>15683.830249338924</v>
      </c>
      <c r="AC29" s="30">
        <v>9562.5353470421542</v>
      </c>
      <c r="AD29" s="30">
        <v>2688.349854296715</v>
      </c>
      <c r="AE29" s="30">
        <v>394.60824435184054</v>
      </c>
      <c r="AF29" s="30">
        <v>4411.3126670195852</v>
      </c>
      <c r="AG29" s="30">
        <v>3649.6477336230146</v>
      </c>
      <c r="AH29" s="30">
        <v>23521.889962066565</v>
      </c>
      <c r="AI29" s="30">
        <v>2722.1858762321767</v>
      </c>
      <c r="AJ29" s="30">
        <v>5210.8514064011779</v>
      </c>
      <c r="AK29" s="30">
        <v>5491.2563833186441</v>
      </c>
      <c r="AL29" s="30">
        <v>32508.51500907266</v>
      </c>
      <c r="AM29" s="30">
        <v>0</v>
      </c>
      <c r="AN29" s="30">
        <v>20122.346909317854</v>
      </c>
      <c r="AO29" s="30">
        <v>31712.760711200142</v>
      </c>
      <c r="AP29" s="30">
        <v>0</v>
      </c>
      <c r="AQ29" s="30">
        <v>24246.628652443011</v>
      </c>
      <c r="AR29" s="30">
        <v>0</v>
      </c>
      <c r="AS29" s="30">
        <v>310939.37883507792</v>
      </c>
      <c r="AT29" s="30">
        <v>464199.14078912575</v>
      </c>
      <c r="AU29" s="30">
        <v>0</v>
      </c>
      <c r="AV29" s="30">
        <v>0</v>
      </c>
      <c r="AW29" s="30">
        <v>0</v>
      </c>
      <c r="AX29" s="30">
        <v>452</v>
      </c>
      <c r="AY29" s="32">
        <v>464651.14078912575</v>
      </c>
      <c r="AZ29" s="30">
        <v>775590.51962420368</v>
      </c>
      <c r="BA29" s="37">
        <v>24</v>
      </c>
      <c r="BB29" s="34"/>
    </row>
    <row r="30" spans="1:54" s="35" customFormat="1" x14ac:dyDescent="0.2">
      <c r="A30" s="30">
        <v>2509507.852358453</v>
      </c>
      <c r="B30" s="30">
        <v>0</v>
      </c>
      <c r="C30" s="30">
        <v>0</v>
      </c>
      <c r="D30" s="30">
        <v>68406.241669245195</v>
      </c>
      <c r="E30" s="30">
        <v>5905.7706596834405</v>
      </c>
      <c r="F30" s="30">
        <v>0</v>
      </c>
      <c r="G30" s="30">
        <v>2583819.8646873818</v>
      </c>
      <c r="H30" s="36" t="s">
        <v>33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377.87502522901832</v>
      </c>
      <c r="O30" s="30">
        <v>269.44034712846047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1252.9603343837825</v>
      </c>
      <c r="AA30" s="30">
        <v>792.83425727475037</v>
      </c>
      <c r="AB30" s="30">
        <v>519.07096744472165</v>
      </c>
      <c r="AC30" s="30">
        <v>193.88247319203657</v>
      </c>
      <c r="AD30" s="30">
        <v>0</v>
      </c>
      <c r="AE30" s="30">
        <v>0</v>
      </c>
      <c r="AF30" s="30">
        <v>6285.2902683188295</v>
      </c>
      <c r="AG30" s="30">
        <v>0</v>
      </c>
      <c r="AH30" s="30">
        <v>2225.2071322342254</v>
      </c>
      <c r="AI30" s="30">
        <v>862.00551639463811</v>
      </c>
      <c r="AJ30" s="30">
        <v>0</v>
      </c>
      <c r="AK30" s="30">
        <v>3236.7401198227408</v>
      </c>
      <c r="AL30" s="30">
        <v>3371.0082340671856</v>
      </c>
      <c r="AM30" s="30">
        <v>60611.6</v>
      </c>
      <c r="AN30" s="30">
        <v>2032.6819789488384</v>
      </c>
      <c r="AO30" s="30">
        <v>3092.6884394925255</v>
      </c>
      <c r="AP30" s="30">
        <v>0</v>
      </c>
      <c r="AQ30" s="30">
        <v>1069.7357208827425</v>
      </c>
      <c r="AR30" s="30">
        <v>0</v>
      </c>
      <c r="AS30" s="30">
        <v>86193.020814814488</v>
      </c>
      <c r="AT30" s="30">
        <v>0</v>
      </c>
      <c r="AU30" s="30">
        <v>0</v>
      </c>
      <c r="AV30" s="30">
        <v>2497626.8467249819</v>
      </c>
      <c r="AW30" s="30">
        <v>0</v>
      </c>
      <c r="AX30" s="30">
        <v>0</v>
      </c>
      <c r="AY30" s="32">
        <v>2497626.8467249819</v>
      </c>
      <c r="AZ30" s="30">
        <v>2583819.8675397965</v>
      </c>
      <c r="BA30" s="37">
        <v>25</v>
      </c>
      <c r="BB30" s="34"/>
    </row>
    <row r="31" spans="1:54" s="35" customFormat="1" x14ac:dyDescent="0.2">
      <c r="A31" s="30">
        <v>3021831.2479791427</v>
      </c>
      <c r="B31" s="30">
        <v>0</v>
      </c>
      <c r="C31" s="30">
        <v>0</v>
      </c>
      <c r="D31" s="30">
        <v>0</v>
      </c>
      <c r="E31" s="30">
        <v>0</v>
      </c>
      <c r="F31" s="30">
        <v>-3021831.2479791427</v>
      </c>
      <c r="G31" s="30">
        <v>0</v>
      </c>
      <c r="H31" s="36" t="s">
        <v>34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2">
        <v>0</v>
      </c>
      <c r="AZ31" s="30">
        <v>0</v>
      </c>
      <c r="BA31" s="37">
        <v>26</v>
      </c>
      <c r="BB31" s="34"/>
    </row>
    <row r="32" spans="1:54" s="35" customFormat="1" x14ac:dyDescent="0.2">
      <c r="A32" s="30">
        <v>3432049.4439316229</v>
      </c>
      <c r="B32" s="30">
        <v>210279.019108571</v>
      </c>
      <c r="C32" s="30">
        <v>0</v>
      </c>
      <c r="D32" s="30">
        <v>30229.878651061197</v>
      </c>
      <c r="E32" s="30">
        <v>12558.045926026605</v>
      </c>
      <c r="F32" s="30">
        <v>0</v>
      </c>
      <c r="G32" s="30">
        <v>3685116.3876172816</v>
      </c>
      <c r="H32" s="36" t="s">
        <v>35</v>
      </c>
      <c r="I32" s="30">
        <v>43245.492166621792</v>
      </c>
      <c r="J32" s="30">
        <v>97676.946866213941</v>
      </c>
      <c r="K32" s="30">
        <v>892.02406520004638</v>
      </c>
      <c r="L32" s="30">
        <v>3863.8295930992704</v>
      </c>
      <c r="M32" s="30">
        <v>6292.3592687094642</v>
      </c>
      <c r="N32" s="30">
        <v>193872.40786034803</v>
      </c>
      <c r="O32" s="30">
        <v>37706.632065336795</v>
      </c>
      <c r="P32" s="30">
        <v>30931.070837718824</v>
      </c>
      <c r="Q32" s="30">
        <v>15636.335966810728</v>
      </c>
      <c r="R32" s="30">
        <v>40505.36357728349</v>
      </c>
      <c r="S32" s="30">
        <v>23632.359279812143</v>
      </c>
      <c r="T32" s="30">
        <v>62755.636634093767</v>
      </c>
      <c r="U32" s="30">
        <v>37948.992882065017</v>
      </c>
      <c r="V32" s="30">
        <v>501.38988203489072</v>
      </c>
      <c r="W32" s="30">
        <v>18557.681116063977</v>
      </c>
      <c r="X32" s="30">
        <v>12488.246275756137</v>
      </c>
      <c r="Y32" s="30">
        <v>8182.1294453764649</v>
      </c>
      <c r="Z32" s="30">
        <v>11452.693586786527</v>
      </c>
      <c r="AA32" s="30">
        <v>54514.093666643123</v>
      </c>
      <c r="AB32" s="30">
        <v>13296.792734695098</v>
      </c>
      <c r="AC32" s="30">
        <v>19892.009101728589</v>
      </c>
      <c r="AD32" s="30">
        <v>27698.813572101273</v>
      </c>
      <c r="AE32" s="30">
        <v>725.22021258637369</v>
      </c>
      <c r="AF32" s="30">
        <v>29682.106415709415</v>
      </c>
      <c r="AG32" s="30">
        <v>33325.655201930109</v>
      </c>
      <c r="AH32" s="30">
        <v>556558.58408993052</v>
      </c>
      <c r="AI32" s="30">
        <v>58954.851907066673</v>
      </c>
      <c r="AJ32" s="30">
        <v>2946.945381367244</v>
      </c>
      <c r="AK32" s="30">
        <v>13883.2706026878</v>
      </c>
      <c r="AL32" s="30">
        <v>27262.148736101557</v>
      </c>
      <c r="AM32" s="30">
        <v>0</v>
      </c>
      <c r="AN32" s="30">
        <v>31582.527859568501</v>
      </c>
      <c r="AO32" s="30">
        <v>27097.54770499091</v>
      </c>
      <c r="AP32" s="30">
        <v>0</v>
      </c>
      <c r="AQ32" s="30">
        <v>55531.215431504948</v>
      </c>
      <c r="AR32" s="30">
        <v>0</v>
      </c>
      <c r="AS32" s="30">
        <v>1599093.3739879434</v>
      </c>
      <c r="AT32" s="30">
        <v>1821035.4549954494</v>
      </c>
      <c r="AU32" s="30">
        <v>0</v>
      </c>
      <c r="AV32" s="30">
        <v>0</v>
      </c>
      <c r="AW32" s="30">
        <v>0</v>
      </c>
      <c r="AX32" s="30">
        <v>264987.55863388878</v>
      </c>
      <c r="AY32" s="32">
        <v>2086023.0136293382</v>
      </c>
      <c r="AZ32" s="30">
        <v>3685116.3876172816</v>
      </c>
      <c r="BA32" s="37">
        <v>27</v>
      </c>
      <c r="BB32" s="34"/>
    </row>
    <row r="33" spans="1:54" s="35" customFormat="1" x14ac:dyDescent="0.2">
      <c r="A33" s="30">
        <v>848861.69808599458</v>
      </c>
      <c r="B33" s="30">
        <v>118406.14143987639</v>
      </c>
      <c r="C33" s="30">
        <v>0</v>
      </c>
      <c r="D33" s="30">
        <v>19101.013889724607</v>
      </c>
      <c r="E33" s="30">
        <v>3173.5602841241043</v>
      </c>
      <c r="F33" s="30">
        <v>0</v>
      </c>
      <c r="G33" s="30">
        <v>989542.41369971971</v>
      </c>
      <c r="H33" s="36" t="s">
        <v>36</v>
      </c>
      <c r="I33" s="30">
        <v>0</v>
      </c>
      <c r="J33" s="30">
        <v>0</v>
      </c>
      <c r="K33" s="30">
        <v>0</v>
      </c>
      <c r="L33" s="30">
        <v>1450.1403754784837</v>
      </c>
      <c r="M33" s="30">
        <v>0</v>
      </c>
      <c r="N33" s="30">
        <v>1691.2009516113719</v>
      </c>
      <c r="O33" s="30">
        <v>10949.546866129886</v>
      </c>
      <c r="P33" s="30">
        <v>3429.6642318236136</v>
      </c>
      <c r="Q33" s="30">
        <v>602.56458170194708</v>
      </c>
      <c r="R33" s="30">
        <v>7389.1456877413711</v>
      </c>
      <c r="S33" s="30">
        <v>1848.4241880604529</v>
      </c>
      <c r="T33" s="30">
        <v>10174.866245198777</v>
      </c>
      <c r="U33" s="30">
        <v>10653.717306952622</v>
      </c>
      <c r="V33" s="30">
        <v>210.32488229341618</v>
      </c>
      <c r="W33" s="30">
        <v>4476.1954174490556</v>
      </c>
      <c r="X33" s="30">
        <v>1668.9108190082713</v>
      </c>
      <c r="Y33" s="30">
        <v>4918.2883093222999</v>
      </c>
      <c r="Z33" s="30">
        <v>3983.3187388857114</v>
      </c>
      <c r="AA33" s="30">
        <v>1078.5692417353209</v>
      </c>
      <c r="AB33" s="30">
        <v>3189.9165113846293</v>
      </c>
      <c r="AC33" s="30">
        <v>208.9184903825923</v>
      </c>
      <c r="AD33" s="30">
        <v>2786.5471275579694</v>
      </c>
      <c r="AE33" s="30">
        <v>1061.7181592471311</v>
      </c>
      <c r="AF33" s="30">
        <v>4536.8865273918454</v>
      </c>
      <c r="AG33" s="30">
        <v>7370.8348672328002</v>
      </c>
      <c r="AH33" s="30">
        <v>85102.937958255206</v>
      </c>
      <c r="AI33" s="30">
        <v>30119.924715561792</v>
      </c>
      <c r="AJ33" s="30">
        <v>57441.935408090001</v>
      </c>
      <c r="AK33" s="30">
        <v>38338.740099821225</v>
      </c>
      <c r="AL33" s="30">
        <v>42371.255997202643</v>
      </c>
      <c r="AM33" s="30">
        <v>0</v>
      </c>
      <c r="AN33" s="30">
        <v>7986.6089594070727</v>
      </c>
      <c r="AO33" s="30">
        <v>32561.527294892985</v>
      </c>
      <c r="AP33" s="30">
        <v>0</v>
      </c>
      <c r="AQ33" s="30">
        <v>16126.572835838353</v>
      </c>
      <c r="AR33" s="30">
        <v>0</v>
      </c>
      <c r="AS33" s="30">
        <v>393729.20279565884</v>
      </c>
      <c r="AT33" s="30">
        <v>447807.18776177033</v>
      </c>
      <c r="AU33" s="30">
        <v>0</v>
      </c>
      <c r="AV33" s="30">
        <v>0</v>
      </c>
      <c r="AW33" s="30">
        <v>0</v>
      </c>
      <c r="AX33" s="30">
        <v>148006.02314229053</v>
      </c>
      <c r="AY33" s="32">
        <v>595813.21090406086</v>
      </c>
      <c r="AZ33" s="30">
        <v>989542.41369971971</v>
      </c>
      <c r="BA33" s="37">
        <v>28</v>
      </c>
      <c r="BB33" s="34"/>
    </row>
    <row r="34" spans="1:54" s="35" customFormat="1" x14ac:dyDescent="0.2">
      <c r="A34" s="30">
        <v>1161368.4064906959</v>
      </c>
      <c r="B34" s="30">
        <v>38352.581826264402</v>
      </c>
      <c r="C34" s="30">
        <v>0</v>
      </c>
      <c r="D34" s="30">
        <v>3076.5065920588299</v>
      </c>
      <c r="E34" s="30">
        <v>26852.304808172306</v>
      </c>
      <c r="F34" s="30">
        <v>0</v>
      </c>
      <c r="G34" s="30">
        <v>1229649.7997171914</v>
      </c>
      <c r="H34" s="36" t="s">
        <v>37</v>
      </c>
      <c r="I34" s="30">
        <v>1669.482596461294</v>
      </c>
      <c r="J34" s="30">
        <v>10623.42525111539</v>
      </c>
      <c r="K34" s="30">
        <v>0</v>
      </c>
      <c r="L34" s="30">
        <v>1360.453452198002</v>
      </c>
      <c r="M34" s="30">
        <v>712.03785572194397</v>
      </c>
      <c r="N34" s="30">
        <v>1800.5293338921053</v>
      </c>
      <c r="O34" s="30">
        <v>374.80045912871987</v>
      </c>
      <c r="P34" s="30">
        <v>822.47455347625214</v>
      </c>
      <c r="Q34" s="30">
        <v>2086.835421153653</v>
      </c>
      <c r="R34" s="30">
        <v>4657.9654777402893</v>
      </c>
      <c r="S34" s="30">
        <v>2168.7219307269938</v>
      </c>
      <c r="T34" s="30">
        <v>1129.4341006832904</v>
      </c>
      <c r="U34" s="30">
        <v>7116.9478480399839</v>
      </c>
      <c r="V34" s="30">
        <v>306.79854925364089</v>
      </c>
      <c r="W34" s="30">
        <v>4325.5963535350729</v>
      </c>
      <c r="X34" s="30">
        <v>690.78853389596054</v>
      </c>
      <c r="Y34" s="30">
        <v>727.07212057237552</v>
      </c>
      <c r="Z34" s="30">
        <v>2477.6592189878852</v>
      </c>
      <c r="AA34" s="30">
        <v>1809.1248398778826</v>
      </c>
      <c r="AB34" s="30">
        <v>1695.9805328321825</v>
      </c>
      <c r="AC34" s="30">
        <v>539.800882572148</v>
      </c>
      <c r="AD34" s="30">
        <v>586.92075625303141</v>
      </c>
      <c r="AE34" s="30">
        <v>409.38645932950294</v>
      </c>
      <c r="AF34" s="30">
        <v>4102.5037535572201</v>
      </c>
      <c r="AG34" s="30">
        <v>8974.4385559441362</v>
      </c>
      <c r="AH34" s="30">
        <v>17803.581180266086</v>
      </c>
      <c r="AI34" s="30">
        <v>8867.0832177395878</v>
      </c>
      <c r="AJ34" s="30">
        <v>296.4630921772262</v>
      </c>
      <c r="AK34" s="30">
        <v>46573.903072944551</v>
      </c>
      <c r="AL34" s="30">
        <v>23888.578410402897</v>
      </c>
      <c r="AM34" s="30">
        <v>0</v>
      </c>
      <c r="AN34" s="30">
        <v>7258.3429071441806</v>
      </c>
      <c r="AO34" s="30">
        <v>3474.775764896262</v>
      </c>
      <c r="AP34" s="30">
        <v>0</v>
      </c>
      <c r="AQ34" s="30">
        <v>20192.194933840234</v>
      </c>
      <c r="AR34" s="30">
        <v>819844</v>
      </c>
      <c r="AS34" s="30">
        <v>1009368.10141636</v>
      </c>
      <c r="AT34" s="30">
        <v>207379.28915884989</v>
      </c>
      <c r="AU34" s="30">
        <v>0</v>
      </c>
      <c r="AV34" s="30">
        <v>0</v>
      </c>
      <c r="AW34" s="30">
        <v>0</v>
      </c>
      <c r="AX34" s="30">
        <v>12902.409141981509</v>
      </c>
      <c r="AY34" s="32">
        <v>220281.6983008314</v>
      </c>
      <c r="AZ34" s="30">
        <v>1229649.7997171914</v>
      </c>
      <c r="BA34" s="37">
        <v>29</v>
      </c>
      <c r="BB34" s="34"/>
    </row>
    <row r="35" spans="1:54" s="35" customFormat="1" x14ac:dyDescent="0.2">
      <c r="A35" s="30">
        <v>1399627</v>
      </c>
      <c r="B35" s="30">
        <v>56611</v>
      </c>
      <c r="C35" s="30">
        <v>0</v>
      </c>
      <c r="D35" s="30">
        <v>26887</v>
      </c>
      <c r="E35" s="30">
        <v>24744</v>
      </c>
      <c r="F35" s="30">
        <v>0</v>
      </c>
      <c r="G35" s="30">
        <v>1507869</v>
      </c>
      <c r="H35" s="36" t="s">
        <v>38</v>
      </c>
      <c r="I35" s="30">
        <v>4306.964496672309</v>
      </c>
      <c r="J35" s="30">
        <v>108783.83950983394</v>
      </c>
      <c r="K35" s="30">
        <v>0</v>
      </c>
      <c r="L35" s="30">
        <v>0</v>
      </c>
      <c r="M35" s="30">
        <v>5526.9277273977868</v>
      </c>
      <c r="N35" s="30">
        <v>110764.62343323104</v>
      </c>
      <c r="O35" s="30">
        <v>29923.177420259515</v>
      </c>
      <c r="P35" s="30">
        <v>1149.6466519769856</v>
      </c>
      <c r="Q35" s="30">
        <v>3212.7552686296804</v>
      </c>
      <c r="R35" s="30">
        <v>3703.7914677079361</v>
      </c>
      <c r="S35" s="30">
        <v>3570.4028835240215</v>
      </c>
      <c r="T35" s="30">
        <v>14143.384917693713</v>
      </c>
      <c r="U35" s="30">
        <v>17527.365256218531</v>
      </c>
      <c r="V35" s="30">
        <v>3082.4938005158251</v>
      </c>
      <c r="W35" s="30">
        <v>16049.793897673138</v>
      </c>
      <c r="X35" s="30">
        <v>0</v>
      </c>
      <c r="Y35" s="30">
        <v>7186.9173961443194</v>
      </c>
      <c r="Z35" s="30">
        <v>246.77239564275706</v>
      </c>
      <c r="AA35" s="30">
        <v>22727.050595669898</v>
      </c>
      <c r="AB35" s="30">
        <v>11470.568217523001</v>
      </c>
      <c r="AC35" s="30">
        <v>2652.1730539491277</v>
      </c>
      <c r="AD35" s="30">
        <v>2853.1991032233077</v>
      </c>
      <c r="AE35" s="30">
        <v>1762.4613025234967</v>
      </c>
      <c r="AF35" s="30">
        <v>6350.6777491913645</v>
      </c>
      <c r="AG35" s="30">
        <v>28714.946543116424</v>
      </c>
      <c r="AH35" s="30">
        <v>239916.55829397278</v>
      </c>
      <c r="AI35" s="30">
        <v>40243.743685842725</v>
      </c>
      <c r="AJ35" s="30">
        <v>198352.65648397434</v>
      </c>
      <c r="AK35" s="30">
        <v>47519.495693051431</v>
      </c>
      <c r="AL35" s="30">
        <v>177484.99093842236</v>
      </c>
      <c r="AM35" s="30">
        <v>16969.374183145279</v>
      </c>
      <c r="AN35" s="30">
        <v>34319.017357516001</v>
      </c>
      <c r="AO35" s="30">
        <v>9080.1968455802908</v>
      </c>
      <c r="AP35" s="30">
        <v>0</v>
      </c>
      <c r="AQ35" s="30">
        <v>112978.03343017667</v>
      </c>
      <c r="AR35" s="30">
        <v>0</v>
      </c>
      <c r="AS35" s="30">
        <v>1282574</v>
      </c>
      <c r="AT35" s="30">
        <v>202563</v>
      </c>
      <c r="AU35" s="30">
        <v>0</v>
      </c>
      <c r="AV35" s="30">
        <v>0</v>
      </c>
      <c r="AW35" s="30">
        <v>0</v>
      </c>
      <c r="AX35" s="30">
        <v>22732</v>
      </c>
      <c r="AY35" s="32">
        <v>225295</v>
      </c>
      <c r="AZ35" s="30">
        <v>1507869</v>
      </c>
      <c r="BA35" s="37">
        <v>30</v>
      </c>
      <c r="BB35" s="34"/>
    </row>
    <row r="36" spans="1:54" s="35" customFormat="1" x14ac:dyDescent="0.2">
      <c r="A36" s="30">
        <v>1128553.9453923111</v>
      </c>
      <c r="B36" s="30">
        <v>0</v>
      </c>
      <c r="C36" s="30">
        <v>0</v>
      </c>
      <c r="D36" s="30">
        <v>2603.2936580513397</v>
      </c>
      <c r="E36" s="30">
        <v>1653.7609496376392</v>
      </c>
      <c r="F36" s="30">
        <v>0</v>
      </c>
      <c r="G36" s="30">
        <v>1132811</v>
      </c>
      <c r="H36" s="36" t="s">
        <v>39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1132811</v>
      </c>
      <c r="AU36" s="30">
        <v>0</v>
      </c>
      <c r="AV36" s="30">
        <v>0</v>
      </c>
      <c r="AW36" s="30">
        <v>0</v>
      </c>
      <c r="AX36" s="30">
        <v>0</v>
      </c>
      <c r="AY36" s="32">
        <v>1132811</v>
      </c>
      <c r="AZ36" s="30">
        <v>1132811</v>
      </c>
      <c r="BA36" s="37">
        <v>31</v>
      </c>
      <c r="BB36" s="34"/>
    </row>
    <row r="37" spans="1:54" s="35" customFormat="1" x14ac:dyDescent="0.2">
      <c r="A37" s="30">
        <v>1367144</v>
      </c>
      <c r="B37" s="30">
        <v>54255</v>
      </c>
      <c r="C37" s="30">
        <v>0</v>
      </c>
      <c r="D37" s="30">
        <v>37519</v>
      </c>
      <c r="E37" s="30">
        <v>14762.25</v>
      </c>
      <c r="F37" s="30">
        <v>0</v>
      </c>
      <c r="G37" s="30">
        <v>1473680.25</v>
      </c>
      <c r="H37" s="36" t="s">
        <v>40</v>
      </c>
      <c r="I37" s="30">
        <v>0</v>
      </c>
      <c r="J37" s="30">
        <v>0</v>
      </c>
      <c r="K37" s="30">
        <v>0</v>
      </c>
      <c r="L37" s="30">
        <v>6825.5248188236274</v>
      </c>
      <c r="M37" s="30">
        <v>0</v>
      </c>
      <c r="N37" s="30">
        <v>3914.9482532379307</v>
      </c>
      <c r="O37" s="30">
        <v>702.48933154762835</v>
      </c>
      <c r="P37" s="30">
        <v>200.30430995264757</v>
      </c>
      <c r="Q37" s="30">
        <v>1885.6825611801733</v>
      </c>
      <c r="R37" s="30">
        <v>2894.9786416837806</v>
      </c>
      <c r="S37" s="30">
        <v>761.65970603016956</v>
      </c>
      <c r="T37" s="30">
        <v>4292.9355920834914</v>
      </c>
      <c r="U37" s="30">
        <v>17281.523165215072</v>
      </c>
      <c r="V37" s="30">
        <v>136.3824587759986</v>
      </c>
      <c r="W37" s="30">
        <v>667.47299429640361</v>
      </c>
      <c r="X37" s="30">
        <v>5501.2939458598485</v>
      </c>
      <c r="Y37" s="30">
        <v>839.8912774838567</v>
      </c>
      <c r="Z37" s="30">
        <v>7945.5771357776694</v>
      </c>
      <c r="AA37" s="30">
        <v>3204.3495168753366</v>
      </c>
      <c r="AB37" s="30">
        <v>5665.1919654539643</v>
      </c>
      <c r="AC37" s="30">
        <v>0</v>
      </c>
      <c r="AD37" s="30">
        <v>3470.6005890033953</v>
      </c>
      <c r="AE37" s="30">
        <v>369.53369235510775</v>
      </c>
      <c r="AF37" s="30">
        <v>4823.7358797602146</v>
      </c>
      <c r="AG37" s="30">
        <v>4372.3525155109646</v>
      </c>
      <c r="AH37" s="30">
        <v>4216.040088944711</v>
      </c>
      <c r="AI37" s="30">
        <v>182826.2394645891</v>
      </c>
      <c r="AJ37" s="30">
        <v>3059.0468530506778</v>
      </c>
      <c r="AK37" s="30">
        <v>22129.776760836641</v>
      </c>
      <c r="AL37" s="30">
        <v>24948.585138141523</v>
      </c>
      <c r="AM37" s="30">
        <v>0</v>
      </c>
      <c r="AN37" s="30">
        <v>16112.097395335606</v>
      </c>
      <c r="AO37" s="30">
        <v>12242.454006605469</v>
      </c>
      <c r="AP37" s="30">
        <v>0</v>
      </c>
      <c r="AQ37" s="30">
        <v>14322.831941588973</v>
      </c>
      <c r="AR37" s="30">
        <v>0</v>
      </c>
      <c r="AS37" s="30">
        <v>355613.5</v>
      </c>
      <c r="AT37" s="30">
        <v>1112332.6799062698</v>
      </c>
      <c r="AU37" s="30">
        <v>0</v>
      </c>
      <c r="AV37" s="30">
        <v>0</v>
      </c>
      <c r="AW37" s="30">
        <v>0</v>
      </c>
      <c r="AX37" s="30">
        <v>5734.0700937303209</v>
      </c>
      <c r="AY37" s="32">
        <v>1118066.75</v>
      </c>
      <c r="AZ37" s="30">
        <v>1473680.25</v>
      </c>
      <c r="BA37" s="37">
        <v>32</v>
      </c>
      <c r="BB37" s="34"/>
    </row>
    <row r="38" spans="1:54" s="35" customFormat="1" x14ac:dyDescent="0.2">
      <c r="A38" s="30">
        <v>1633143</v>
      </c>
      <c r="B38" s="30">
        <v>73495</v>
      </c>
      <c r="C38" s="30">
        <v>0</v>
      </c>
      <c r="D38" s="30">
        <v>40863</v>
      </c>
      <c r="E38" s="30">
        <v>11017</v>
      </c>
      <c r="F38" s="30">
        <v>0</v>
      </c>
      <c r="G38" s="30">
        <v>1758518</v>
      </c>
      <c r="H38" s="36" t="s">
        <v>41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7368.3246123542176</v>
      </c>
      <c r="O38" s="30">
        <v>3242.5744409959775</v>
      </c>
      <c r="P38" s="30">
        <v>5205.3294396816855</v>
      </c>
      <c r="Q38" s="30">
        <v>1041.6668361838006</v>
      </c>
      <c r="R38" s="30">
        <v>4023.6434774085951</v>
      </c>
      <c r="S38" s="30">
        <v>1319.0461873844015</v>
      </c>
      <c r="T38" s="30">
        <v>1756.4353784519353</v>
      </c>
      <c r="U38" s="30">
        <v>11743.642277366327</v>
      </c>
      <c r="V38" s="30">
        <v>216.1220744725774</v>
      </c>
      <c r="W38" s="30">
        <v>5532.7425988103678</v>
      </c>
      <c r="X38" s="30">
        <v>0</v>
      </c>
      <c r="Y38" s="30">
        <v>862.5987770997906</v>
      </c>
      <c r="Z38" s="30">
        <v>0</v>
      </c>
      <c r="AA38" s="30">
        <v>2787.5803603409749</v>
      </c>
      <c r="AB38" s="30">
        <v>630.70497659934335</v>
      </c>
      <c r="AC38" s="30">
        <v>0</v>
      </c>
      <c r="AD38" s="30">
        <v>1422.7278637692696</v>
      </c>
      <c r="AE38" s="30">
        <v>1338.9057448383332</v>
      </c>
      <c r="AF38" s="30">
        <v>0</v>
      </c>
      <c r="AG38" s="30">
        <v>6151.4483570040384</v>
      </c>
      <c r="AH38" s="30">
        <v>34224.819223362887</v>
      </c>
      <c r="AI38" s="30">
        <v>18464.40045102244</v>
      </c>
      <c r="AJ38" s="30">
        <v>45797.521041448701</v>
      </c>
      <c r="AK38" s="30">
        <v>14237.692034813354</v>
      </c>
      <c r="AL38" s="30">
        <v>7037.5852756702952</v>
      </c>
      <c r="AM38" s="30">
        <v>0</v>
      </c>
      <c r="AN38" s="30">
        <v>187.44854264074669</v>
      </c>
      <c r="AO38" s="30">
        <v>0</v>
      </c>
      <c r="AP38" s="30">
        <v>0</v>
      </c>
      <c r="AQ38" s="30">
        <v>44339.040028279953</v>
      </c>
      <c r="AR38" s="30">
        <v>0</v>
      </c>
      <c r="AS38" s="30">
        <v>218932</v>
      </c>
      <c r="AT38" s="30">
        <v>1438394</v>
      </c>
      <c r="AU38" s="30">
        <v>0</v>
      </c>
      <c r="AV38" s="30">
        <v>0</v>
      </c>
      <c r="AW38" s="30">
        <v>0</v>
      </c>
      <c r="AX38" s="30">
        <v>101192</v>
      </c>
      <c r="AY38" s="32">
        <v>1539586</v>
      </c>
      <c r="AZ38" s="30">
        <v>1758518</v>
      </c>
      <c r="BA38" s="37">
        <v>33</v>
      </c>
      <c r="BB38" s="34"/>
    </row>
    <row r="39" spans="1:54" s="35" customFormat="1" x14ac:dyDescent="0.2">
      <c r="A39" s="30">
        <v>110664.56632853851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110664.56632853851</v>
      </c>
      <c r="H39" s="36" t="s">
        <v>42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110664.56632853851</v>
      </c>
      <c r="AU39" s="30">
        <v>0</v>
      </c>
      <c r="AV39" s="30">
        <v>0</v>
      </c>
      <c r="AW39" s="30">
        <v>0</v>
      </c>
      <c r="AX39" s="30">
        <v>0</v>
      </c>
      <c r="AY39" s="32">
        <v>110664.56632853851</v>
      </c>
      <c r="AZ39" s="30">
        <v>110664.56632853851</v>
      </c>
      <c r="BA39" s="37">
        <v>34</v>
      </c>
      <c r="BB39" s="34"/>
    </row>
    <row r="40" spans="1:54" s="35" customFormat="1" x14ac:dyDescent="0.2">
      <c r="A40" s="30">
        <v>2613478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2613478</v>
      </c>
      <c r="H40" s="36" t="s">
        <v>43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198809.88907088852</v>
      </c>
      <c r="AU40" s="30">
        <v>2414668.1109291115</v>
      </c>
      <c r="AV40" s="30">
        <v>0</v>
      </c>
      <c r="AW40" s="30">
        <v>0</v>
      </c>
      <c r="AX40" s="30">
        <v>0</v>
      </c>
      <c r="AY40" s="32">
        <v>2613478</v>
      </c>
      <c r="AZ40" s="30">
        <v>2613478</v>
      </c>
      <c r="BA40" s="37">
        <v>35</v>
      </c>
      <c r="BB40" s="34"/>
    </row>
    <row r="41" spans="1:54" s="35" customFormat="1" x14ac:dyDescent="0.2">
      <c r="A41" s="30">
        <v>0</v>
      </c>
      <c r="B41" s="30">
        <v>21305.645852753969</v>
      </c>
      <c r="C41" s="30">
        <v>0</v>
      </c>
      <c r="D41" s="30">
        <v>0</v>
      </c>
      <c r="E41" s="30">
        <v>0</v>
      </c>
      <c r="F41" s="30">
        <v>0</v>
      </c>
      <c r="G41" s="30">
        <v>21305.645852753969</v>
      </c>
      <c r="H41" s="36" t="s">
        <v>62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33266.064063416321</v>
      </c>
      <c r="AR41" s="30">
        <v>0</v>
      </c>
      <c r="AS41" s="30">
        <v>33266.064063416321</v>
      </c>
      <c r="AT41" s="30">
        <v>-57868.595723774517</v>
      </c>
      <c r="AU41" s="30">
        <v>0</v>
      </c>
      <c r="AV41" s="30">
        <v>0</v>
      </c>
      <c r="AW41" s="30">
        <v>0</v>
      </c>
      <c r="AX41" s="30">
        <v>45908.177513112169</v>
      </c>
      <c r="AY41" s="32">
        <v>-11960.418210662348</v>
      </c>
      <c r="AZ41" s="30">
        <v>21305.645852753973</v>
      </c>
      <c r="BA41" s="37">
        <v>36</v>
      </c>
      <c r="BB41" s="34"/>
    </row>
    <row r="42" spans="1:54" s="35" customFormat="1" x14ac:dyDescent="0.2">
      <c r="A42" s="30">
        <v>37659328.396257065</v>
      </c>
      <c r="B42" s="30">
        <v>7364052.0287957266</v>
      </c>
      <c r="C42" s="30">
        <v>468627.65316666343</v>
      </c>
      <c r="D42" s="30">
        <v>712103.49266364449</v>
      </c>
      <c r="E42" s="30">
        <v>789035.90038243111</v>
      </c>
      <c r="F42" s="30">
        <v>0</v>
      </c>
      <c r="G42" s="30">
        <v>46993147.471265532</v>
      </c>
      <c r="H42" s="38" t="s">
        <v>63</v>
      </c>
      <c r="I42" s="30">
        <v>294361.92556662334</v>
      </c>
      <c r="J42" s="30">
        <v>367347.8562198471</v>
      </c>
      <c r="K42" s="30">
        <v>12138.936407814912</v>
      </c>
      <c r="L42" s="30">
        <v>419503.21619861509</v>
      </c>
      <c r="M42" s="30">
        <v>51018.625640040642</v>
      </c>
      <c r="N42" s="30">
        <v>691482.30422809441</v>
      </c>
      <c r="O42" s="30">
        <v>306113.4920309179</v>
      </c>
      <c r="P42" s="30">
        <v>985733.41371484078</v>
      </c>
      <c r="Q42" s="30">
        <v>224322.99740388003</v>
      </c>
      <c r="R42" s="30">
        <v>1079994.8795039344</v>
      </c>
      <c r="S42" s="30">
        <v>284124.15167560498</v>
      </c>
      <c r="T42" s="30">
        <v>840280.26812297571</v>
      </c>
      <c r="U42" s="30">
        <v>522683.67127884214</v>
      </c>
      <c r="V42" s="30">
        <v>26063.100952647797</v>
      </c>
      <c r="W42" s="30">
        <v>538787.45723568648</v>
      </c>
      <c r="X42" s="30">
        <v>423106.75957502698</v>
      </c>
      <c r="Y42" s="30">
        <v>172040.5137023851</v>
      </c>
      <c r="Z42" s="30">
        <v>226522.02356766851</v>
      </c>
      <c r="AA42" s="30">
        <v>823887.37569730531</v>
      </c>
      <c r="AB42" s="30">
        <v>245138.51668228218</v>
      </c>
      <c r="AC42" s="30">
        <v>325962.76980424259</v>
      </c>
      <c r="AD42" s="30">
        <v>167810.18750186739</v>
      </c>
      <c r="AE42" s="30">
        <v>154575.74698481575</v>
      </c>
      <c r="AF42" s="30">
        <v>252177.22780113845</v>
      </c>
      <c r="AG42" s="30">
        <v>1488561.6676748751</v>
      </c>
      <c r="AH42" s="30">
        <v>1116529.3421709037</v>
      </c>
      <c r="AI42" s="30">
        <v>1577867.8308284672</v>
      </c>
      <c r="AJ42" s="30">
        <v>345788.18342490779</v>
      </c>
      <c r="AK42" s="30">
        <v>280553.36935486458</v>
      </c>
      <c r="AL42" s="30">
        <v>496936.91645492718</v>
      </c>
      <c r="AM42" s="30">
        <v>77580.97418314527</v>
      </c>
      <c r="AN42" s="30">
        <v>584155.56736100942</v>
      </c>
      <c r="AO42" s="30">
        <v>965663.3040946339</v>
      </c>
      <c r="AP42" s="30">
        <v>0</v>
      </c>
      <c r="AQ42" s="30">
        <v>723813.38806469494</v>
      </c>
      <c r="AR42" s="30">
        <v>819844</v>
      </c>
      <c r="AS42" s="30">
        <v>17912471.961109526</v>
      </c>
      <c r="AT42" s="30">
        <v>15934817.048921043</v>
      </c>
      <c r="AU42" s="30">
        <v>2414668.1109291115</v>
      </c>
      <c r="AV42" s="30">
        <v>5087830.2359174611</v>
      </c>
      <c r="AW42" s="30">
        <v>168730.37501256072</v>
      </c>
      <c r="AX42" s="30">
        <v>5474629.7379329251</v>
      </c>
      <c r="AY42" s="32">
        <v>29080675.5087131</v>
      </c>
      <c r="AZ42" s="30">
        <v>46993147.46982263</v>
      </c>
      <c r="BA42" s="39"/>
      <c r="BB42" s="34"/>
    </row>
    <row r="43" spans="1:54" s="35" customFormat="1" ht="9.9499999999999993" customHeight="1" x14ac:dyDescent="0.2">
      <c r="A43" s="40" t="s">
        <v>64</v>
      </c>
      <c r="B43" s="34"/>
      <c r="C43" s="34"/>
      <c r="D43" s="34"/>
      <c r="E43" s="34"/>
      <c r="F43" s="34"/>
      <c r="G43" s="34"/>
      <c r="H43" s="38" t="s">
        <v>65</v>
      </c>
      <c r="I43" s="30">
        <v>1567251.493656337</v>
      </c>
      <c r="J43" s="30">
        <v>946365.8509762208</v>
      </c>
      <c r="K43" s="30">
        <v>146068.74113684514</v>
      </c>
      <c r="L43" s="30">
        <v>1254533.8949931581</v>
      </c>
      <c r="M43" s="30">
        <v>226415.92929842623</v>
      </c>
      <c r="N43" s="30">
        <v>1712597.5641149573</v>
      </c>
      <c r="O43" s="30">
        <v>1398030.4336019973</v>
      </c>
      <c r="P43" s="30">
        <v>1307300.0384149479</v>
      </c>
      <c r="Q43" s="30">
        <v>373185.33670121216</v>
      </c>
      <c r="R43" s="30">
        <v>1436496.1580183753</v>
      </c>
      <c r="S43" s="30">
        <v>431206.49331175344</v>
      </c>
      <c r="T43" s="30">
        <v>1060991.9637159137</v>
      </c>
      <c r="U43" s="30">
        <v>996926.08538956556</v>
      </c>
      <c r="V43" s="30">
        <v>56064.290116909106</v>
      </c>
      <c r="W43" s="30">
        <v>919919.90106640279</v>
      </c>
      <c r="X43" s="30">
        <v>641346.29539983696</v>
      </c>
      <c r="Y43" s="30">
        <v>280098.18868137681</v>
      </c>
      <c r="Z43" s="30">
        <v>405978.76488016656</v>
      </c>
      <c r="AA43" s="30">
        <v>1296801.2223213345</v>
      </c>
      <c r="AB43" s="30">
        <v>517795.55386349285</v>
      </c>
      <c r="AC43" s="30">
        <v>368793.45116814825</v>
      </c>
      <c r="AD43" s="30">
        <v>238908.55319080016</v>
      </c>
      <c r="AE43" s="30">
        <v>239434.67680153585</v>
      </c>
      <c r="AF43" s="30">
        <v>683381.98121273529</v>
      </c>
      <c r="AG43" s="30">
        <v>2473281.3703381568</v>
      </c>
      <c r="AH43" s="30">
        <v>2939317.586256132</v>
      </c>
      <c r="AI43" s="30">
        <v>3423855.0064794859</v>
      </c>
      <c r="AJ43" s="30">
        <v>848861.69808599458</v>
      </c>
      <c r="AK43" s="30">
        <v>1180519.4065</v>
      </c>
      <c r="AL43" s="30">
        <v>1336732.1160834136</v>
      </c>
      <c r="AM43" s="30">
        <v>1128553.9453923111</v>
      </c>
      <c r="AN43" s="30">
        <v>1407499.6799528666</v>
      </c>
      <c r="AO43" s="30">
        <v>1632494.441842092</v>
      </c>
      <c r="AP43" s="30">
        <v>110664.56632853851</v>
      </c>
      <c r="AQ43" s="30">
        <v>2671655.7169399131</v>
      </c>
      <c r="AR43" s="30">
        <v>0</v>
      </c>
      <c r="AS43" s="30">
        <v>37659328.396231353</v>
      </c>
      <c r="BB43" s="34"/>
    </row>
    <row r="44" spans="1:54" s="35" customFormat="1" ht="9.9499999999999993" customHeight="1" x14ac:dyDescent="0.2">
      <c r="A44" s="41"/>
      <c r="B44" s="41"/>
      <c r="C44" s="41"/>
      <c r="D44" s="41"/>
      <c r="E44" s="41"/>
      <c r="F44" s="41"/>
      <c r="G44" s="41"/>
      <c r="H44" s="42" t="s">
        <v>66</v>
      </c>
      <c r="I44" s="30">
        <v>1272889.5680897138</v>
      </c>
      <c r="J44" s="30">
        <v>579017.99475637369</v>
      </c>
      <c r="K44" s="30">
        <v>133929.80472903023</v>
      </c>
      <c r="L44" s="30">
        <v>835030.67879454303</v>
      </c>
      <c r="M44" s="30">
        <v>175397.30365838559</v>
      </c>
      <c r="N44" s="30">
        <v>1021115.2598868629</v>
      </c>
      <c r="O44" s="30">
        <v>1091916.9415710794</v>
      </c>
      <c r="P44" s="30">
        <v>321566.62470010715</v>
      </c>
      <c r="Q44" s="30">
        <v>148862.33929733213</v>
      </c>
      <c r="R44" s="30">
        <v>356501.27851444087</v>
      </c>
      <c r="S44" s="30">
        <v>147082.34163614846</v>
      </c>
      <c r="T44" s="30">
        <v>220711.69559293799</v>
      </c>
      <c r="U44" s="30">
        <v>474242.41411072342</v>
      </c>
      <c r="V44" s="30">
        <v>30001.189164261308</v>
      </c>
      <c r="W44" s="30">
        <v>381132.44383071631</v>
      </c>
      <c r="X44" s="30">
        <v>218239.53582480998</v>
      </c>
      <c r="Y44" s="30">
        <v>108057.67497899171</v>
      </c>
      <c r="Z44" s="30">
        <v>179456.74131249805</v>
      </c>
      <c r="AA44" s="30">
        <v>472913.84662402922</v>
      </c>
      <c r="AB44" s="30">
        <v>272657.0371812107</v>
      </c>
      <c r="AC44" s="30">
        <v>42830.681363905664</v>
      </c>
      <c r="AD44" s="30">
        <v>71098.365688932769</v>
      </c>
      <c r="AE44" s="30">
        <v>84858.929816720105</v>
      </c>
      <c r="AF44" s="30">
        <v>431204.75341159687</v>
      </c>
      <c r="AG44" s="30">
        <v>984719.7026632817</v>
      </c>
      <c r="AH44" s="30">
        <v>1822788.2440852283</v>
      </c>
      <c r="AI44" s="30">
        <v>1845987.1756510187</v>
      </c>
      <c r="AJ44" s="30">
        <v>503073.51466108678</v>
      </c>
      <c r="AK44" s="30">
        <v>899966.03714513546</v>
      </c>
      <c r="AL44" s="30">
        <v>839795.19962848641</v>
      </c>
      <c r="AM44" s="30">
        <v>1050972.9712091659</v>
      </c>
      <c r="AN44" s="30">
        <v>823344.11259185721</v>
      </c>
      <c r="AO44" s="30">
        <v>666831.13774745807</v>
      </c>
      <c r="AP44" s="30">
        <v>110664.56632853851</v>
      </c>
      <c r="AQ44" s="30">
        <v>1947842.3288752181</v>
      </c>
      <c r="AR44" s="30">
        <v>-819844</v>
      </c>
      <c r="AS44" s="30">
        <v>19746856.435121827</v>
      </c>
      <c r="BB44" s="34"/>
    </row>
    <row r="45" spans="1:54" s="35" customFormat="1" ht="9.9499999999999993" customHeight="1" x14ac:dyDescent="0.2">
      <c r="A45" s="41"/>
      <c r="B45" s="41"/>
      <c r="C45" s="41"/>
      <c r="D45" s="41"/>
      <c r="E45" s="41"/>
      <c r="F45" s="41"/>
      <c r="G45" s="41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5"/>
      <c r="AS45" s="44"/>
      <c r="BB45" s="34"/>
    </row>
    <row r="46" spans="1:54" s="54" customFormat="1" ht="10.5" customHeight="1" x14ac:dyDescent="0.2">
      <c r="A46" s="46" t="s">
        <v>67</v>
      </c>
      <c r="B46" s="47"/>
      <c r="C46" s="47"/>
      <c r="D46" s="47"/>
      <c r="E46" s="47"/>
      <c r="F46" s="47"/>
      <c r="G46" s="47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50"/>
      <c r="AS46" s="49"/>
      <c r="AT46" s="51"/>
      <c r="AU46" s="52"/>
      <c r="AV46" s="52"/>
      <c r="AW46" s="52"/>
      <c r="AX46" s="52"/>
      <c r="AY46" s="52"/>
      <c r="AZ46" s="53"/>
      <c r="BA46" s="53"/>
      <c r="BB46" s="50"/>
    </row>
    <row r="47" spans="1:54" s="54" customFormat="1" ht="10.5" customHeight="1" x14ac:dyDescent="0.2">
      <c r="A47" s="46" t="s">
        <v>68</v>
      </c>
      <c r="B47" s="46"/>
      <c r="C47" s="46"/>
      <c r="D47" s="46"/>
      <c r="E47" s="46"/>
      <c r="F47" s="46"/>
      <c r="G47" s="46"/>
      <c r="H47" s="46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50"/>
      <c r="AS47" s="49"/>
      <c r="AT47" s="51"/>
      <c r="AU47" s="52"/>
      <c r="AV47" s="52"/>
      <c r="AW47" s="52"/>
      <c r="AX47" s="52"/>
      <c r="AY47" s="52"/>
      <c r="AZ47" s="53"/>
      <c r="BA47" s="53"/>
      <c r="BB47" s="50"/>
    </row>
    <row r="48" spans="1:54" s="54" customFormat="1" ht="10.5" customHeight="1" x14ac:dyDescent="0.2">
      <c r="A48" s="46" t="s">
        <v>69</v>
      </c>
      <c r="B48" s="46"/>
      <c r="C48" s="46"/>
      <c r="D48" s="46"/>
      <c r="E48" s="46"/>
      <c r="F48" s="46"/>
      <c r="G48" s="46"/>
      <c r="H48" s="46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50"/>
      <c r="AS48" s="49"/>
      <c r="AT48" s="55" t="s">
        <v>70</v>
      </c>
      <c r="AU48" s="56"/>
      <c r="AV48" s="56"/>
      <c r="AW48" s="56"/>
      <c r="AX48" s="56"/>
      <c r="AY48" s="56"/>
      <c r="AZ48" s="57">
        <f>+(AT42+AU42)+AV42+AW42+AX42-B42</f>
        <v>21716623.479917374</v>
      </c>
      <c r="BA48" s="58"/>
      <c r="BB48" s="50"/>
    </row>
    <row r="49" spans="1:54" s="54" customFormat="1" ht="10.5" customHeight="1" x14ac:dyDescent="0.2">
      <c r="A49" s="46" t="s">
        <v>71</v>
      </c>
      <c r="B49" s="46"/>
      <c r="C49" s="46"/>
      <c r="D49" s="46"/>
      <c r="E49" s="46"/>
      <c r="F49" s="46"/>
      <c r="G49" s="46"/>
      <c r="H49" s="4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50"/>
      <c r="AS49" s="49"/>
      <c r="AT49" s="59" t="s">
        <v>72</v>
      </c>
      <c r="AU49" s="60"/>
      <c r="AV49" s="60"/>
      <c r="AW49" s="60"/>
      <c r="AX49" s="60"/>
      <c r="AY49" s="60"/>
      <c r="AZ49" s="61">
        <f>+AS44+C42+D42+E42</f>
        <v>21716623.481334563</v>
      </c>
      <c r="BA49" s="62"/>
      <c r="BB49" s="50"/>
    </row>
    <row r="50" spans="1:54" s="54" customFormat="1" ht="10.5" customHeight="1" x14ac:dyDescent="0.2">
      <c r="A50" s="46" t="s">
        <v>73</v>
      </c>
      <c r="B50" s="46"/>
      <c r="C50" s="46"/>
      <c r="D50" s="46"/>
      <c r="E50" s="46"/>
      <c r="F50" s="46"/>
      <c r="G50" s="46"/>
      <c r="H50" s="48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0"/>
      <c r="AS50" s="49"/>
      <c r="AT50" s="63" t="s">
        <v>74</v>
      </c>
      <c r="AU50" s="64"/>
      <c r="AV50" s="64"/>
      <c r="AW50" s="64"/>
      <c r="AX50" s="64"/>
      <c r="AY50" s="64"/>
      <c r="AZ50" s="65">
        <f>+A42+C42+D42+E42-AS42</f>
        <v>21716623.481360279</v>
      </c>
      <c r="BA50" s="66"/>
      <c r="BB50" s="50"/>
    </row>
    <row r="51" spans="1:54" s="54" customFormat="1" ht="10.5" customHeight="1" x14ac:dyDescent="0.2">
      <c r="A51" s="46" t="s">
        <v>75</v>
      </c>
      <c r="B51" s="46"/>
      <c r="C51" s="46"/>
      <c r="D51" s="46"/>
      <c r="E51" s="46"/>
      <c r="F51" s="46"/>
      <c r="G51" s="46"/>
      <c r="H51" s="46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50"/>
      <c r="AS51" s="49"/>
      <c r="AT51" s="51"/>
      <c r="AU51" s="52"/>
      <c r="AV51" s="52"/>
      <c r="AW51" s="52"/>
      <c r="AX51" s="52"/>
      <c r="AY51" s="52"/>
      <c r="AZ51" s="53"/>
      <c r="BA51" s="53"/>
      <c r="BB51" s="50"/>
    </row>
    <row r="52" spans="1:54" s="35" customFormat="1" x14ac:dyDescent="0.2">
      <c r="H52" s="67"/>
    </row>
    <row r="53" spans="1:54" s="35" customFormat="1" x14ac:dyDescent="0.2">
      <c r="H53" s="67"/>
    </row>
    <row r="54" spans="1:54" s="35" customFormat="1" x14ac:dyDescent="0.2"/>
    <row r="55" spans="1:54" s="35" customFormat="1" x14ac:dyDescent="0.2"/>
    <row r="56" spans="1:54" s="35" customFormat="1" x14ac:dyDescent="0.2"/>
    <row r="57" spans="1:54" s="35" customFormat="1" x14ac:dyDescent="0.2"/>
    <row r="58" spans="1:54" s="35" customFormat="1" x14ac:dyDescent="0.2"/>
    <row r="59" spans="1:54" s="35" customFormat="1" x14ac:dyDescent="0.2"/>
    <row r="60" spans="1:54" s="35" customFormat="1" x14ac:dyDescent="0.2"/>
    <row r="61" spans="1:54" s="35" customFormat="1" x14ac:dyDescent="0.2"/>
    <row r="62" spans="1:54" s="35" customFormat="1" x14ac:dyDescent="0.2"/>
    <row r="63" spans="1:54" s="35" customFormat="1" x14ac:dyDescent="0.2"/>
    <row r="64" spans="1:5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5" right="0.75" top="1" bottom="1" header="0" footer="0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MIP9890</vt:lpstr>
      <vt:lpstr>MIP9890!Área_de_impresión</vt:lpstr>
      <vt:lpstr>MIPK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2020-03-12T22:35:11Z</dcterms:created>
  <dcterms:modified xsi:type="dcterms:W3CDTF">2020-03-12T22:35:41Z</dcterms:modified>
</cp:coreProperties>
</file>